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P\Przetargi i zapytania\2026\19a LEKI DCZP 2026 P - dostawa leków II postępowanie\"/>
    </mc:Choice>
  </mc:AlternateContent>
  <xr:revisionPtr revIDLastSave="0" documentId="13_ncr:1_{81115B43-15D0-475C-9519-2C914D25B102}" xr6:coauthVersionLast="47" xr6:coauthVersionMax="47" xr10:uidLastSave="{00000000-0000-0000-0000-000000000000}"/>
  <bookViews>
    <workbookView xWindow="-120" yWindow="-120" windowWidth="29040" windowHeight="15720" xr2:uid="{0751670E-19F9-4843-A4D1-4D1B8C853EAE}"/>
  </bookViews>
  <sheets>
    <sheet name="Zadanie 1" sheetId="8" r:id="rId1"/>
    <sheet name="Zadanie 2" sheetId="28" r:id="rId2"/>
    <sheet name="Zadanie 3" sheetId="25" r:id="rId3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2" i="25" l="1"/>
  <c r="T12" i="25"/>
  <c r="S12" i="25"/>
  <c r="U11" i="25"/>
  <c r="S11" i="25"/>
  <c r="T11" i="25" s="1"/>
  <c r="U10" i="25"/>
  <c r="S10" i="25"/>
  <c r="T10" i="25" s="1"/>
  <c r="U9" i="25"/>
  <c r="V9" i="25" s="1"/>
  <c r="W9" i="25" s="1"/>
  <c r="S9" i="25"/>
  <c r="T9" i="25" s="1"/>
  <c r="U8" i="25"/>
  <c r="V8" i="25" s="1"/>
  <c r="W8" i="25" s="1"/>
  <c r="S8" i="25"/>
  <c r="T8" i="25" s="1"/>
  <c r="U7" i="25"/>
  <c r="V7" i="25" s="1"/>
  <c r="S7" i="25"/>
  <c r="T7" i="25" s="1"/>
  <c r="U6" i="25"/>
  <c r="T6" i="25"/>
  <c r="S6" i="25"/>
  <c r="U5" i="25"/>
  <c r="V5" i="25" s="1"/>
  <c r="M12" i="25"/>
  <c r="K12" i="25"/>
  <c r="L12" i="25" s="1"/>
  <c r="M11" i="25"/>
  <c r="K11" i="25"/>
  <c r="L11" i="25" s="1"/>
  <c r="M10" i="25"/>
  <c r="K10" i="25"/>
  <c r="L10" i="25" s="1"/>
  <c r="M9" i="25"/>
  <c r="N9" i="25" s="1"/>
  <c r="O9" i="25" s="1"/>
  <c r="K9" i="25"/>
  <c r="L9" i="25" s="1"/>
  <c r="M8" i="25"/>
  <c r="K8" i="25"/>
  <c r="L8" i="25" s="1"/>
  <c r="M7" i="25"/>
  <c r="K7" i="25"/>
  <c r="L7" i="25" s="1"/>
  <c r="M6" i="25"/>
  <c r="K6" i="25"/>
  <c r="L6" i="25" s="1"/>
  <c r="N5" i="25"/>
  <c r="M5" i="25"/>
  <c r="U5" i="28"/>
  <c r="V5" i="28" s="1"/>
  <c r="N5" i="8"/>
  <c r="M5" i="28"/>
  <c r="N5" i="28" s="1"/>
  <c r="M5" i="8"/>
  <c r="S6" i="8"/>
  <c r="T6" i="8" s="1"/>
  <c r="U6" i="8"/>
  <c r="V6" i="8" s="1"/>
  <c r="S7" i="8"/>
  <c r="T7" i="8" s="1"/>
  <c r="U7" i="8"/>
  <c r="V7" i="8" s="1"/>
  <c r="S8" i="8"/>
  <c r="T8" i="8" s="1"/>
  <c r="U8" i="8"/>
  <c r="V8" i="8"/>
  <c r="W8" i="8" s="1"/>
  <c r="U5" i="8"/>
  <c r="V5" i="8" s="1"/>
  <c r="M8" i="8"/>
  <c r="K8" i="8"/>
  <c r="L8" i="8" s="1"/>
  <c r="M7" i="8"/>
  <c r="K7" i="8"/>
  <c r="L7" i="8" s="1"/>
  <c r="M6" i="8"/>
  <c r="K6" i="8"/>
  <c r="L6" i="8" s="1"/>
  <c r="S5" i="28"/>
  <c r="S5" i="25"/>
  <c r="K5" i="25"/>
  <c r="K5" i="28"/>
  <c r="L5" i="28" s="1"/>
  <c r="S5" i="8"/>
  <c r="X12" i="25" l="1"/>
  <c r="X6" i="25"/>
  <c r="X7" i="25"/>
  <c r="V10" i="25"/>
  <c r="W10" i="25" s="1"/>
  <c r="X10" i="25"/>
  <c r="X8" i="25"/>
  <c r="X11" i="25"/>
  <c r="N10" i="25"/>
  <c r="Y9" i="25"/>
  <c r="X9" i="25"/>
  <c r="W12" i="25"/>
  <c r="V6" i="25"/>
  <c r="W6" i="25" s="1"/>
  <c r="V11" i="25"/>
  <c r="W11" i="25" s="1"/>
  <c r="W7" i="25"/>
  <c r="V12" i="25"/>
  <c r="N11" i="25"/>
  <c r="N8" i="25"/>
  <c r="Y8" i="25" s="1"/>
  <c r="Z8" i="25" s="1"/>
  <c r="N6" i="25"/>
  <c r="N7" i="25"/>
  <c r="Y7" i="25" s="1"/>
  <c r="N12" i="25"/>
  <c r="W7" i="8"/>
  <c r="W6" i="8"/>
  <c r="N8" i="8"/>
  <c r="O8" i="8" s="1"/>
  <c r="N6" i="8"/>
  <c r="O6" i="8" s="1"/>
  <c r="N7" i="8"/>
  <c r="O7" i="8" s="1"/>
  <c r="T5" i="25"/>
  <c r="L5" i="25"/>
  <c r="T5" i="28"/>
  <c r="W5" i="28" s="1"/>
  <c r="V6" i="28"/>
  <c r="T5" i="8"/>
  <c r="K5" i="8"/>
  <c r="X6" i="8"/>
  <c r="X7" i="8"/>
  <c r="X8" i="8"/>
  <c r="Z7" i="25" l="1"/>
  <c r="Y6" i="25"/>
  <c r="Z6" i="25" s="1"/>
  <c r="Y11" i="25"/>
  <c r="Z11" i="25" s="1"/>
  <c r="Z9" i="25"/>
  <c r="O12" i="25"/>
  <c r="Y12" i="25"/>
  <c r="Z12" i="25" s="1"/>
  <c r="O10" i="25"/>
  <c r="Y10" i="25"/>
  <c r="Z10" i="25" s="1"/>
  <c r="O8" i="25"/>
  <c r="O11" i="25"/>
  <c r="O6" i="25"/>
  <c r="O7" i="25"/>
  <c r="X5" i="25"/>
  <c r="O5" i="8"/>
  <c r="L5" i="8"/>
  <c r="W5" i="8"/>
  <c r="W5" i="25"/>
  <c r="X5" i="28"/>
  <c r="O5" i="28"/>
  <c r="O6" i="28" s="1"/>
  <c r="Y5" i="28"/>
  <c r="Y6" i="28" s="1"/>
  <c r="N6" i="28"/>
  <c r="Y7" i="8"/>
  <c r="Z7" i="8" s="1"/>
  <c r="Y6" i="8"/>
  <c r="Z6" i="8" s="1"/>
  <c r="Y5" i="8"/>
  <c r="Y8" i="8"/>
  <c r="Z8" i="8" s="1"/>
  <c r="X5" i="8"/>
  <c r="U6" i="28"/>
  <c r="W6" i="28"/>
  <c r="Y5" i="25" l="1"/>
  <c r="Z5" i="25" s="1"/>
  <c r="O5" i="25"/>
  <c r="Z5" i="28"/>
  <c r="Z6" i="28" s="1"/>
  <c r="Z5" i="8"/>
  <c r="X6" i="28"/>
  <c r="M6" i="28"/>
  <c r="V13" i="25" l="1"/>
  <c r="O13" i="25"/>
  <c r="W13" i="25"/>
  <c r="N13" i="25"/>
  <c r="U13" i="25" l="1"/>
  <c r="Y13" i="25"/>
  <c r="M13" i="25"/>
  <c r="Z13" i="25"/>
  <c r="X13" i="25" l="1"/>
  <c r="W9" i="8" l="1"/>
  <c r="O9" i="8"/>
  <c r="N9" i="8"/>
  <c r="V9" i="8"/>
  <c r="Z9" i="8" l="1"/>
  <c r="U9" i="8"/>
  <c r="Y9" i="8"/>
  <c r="M9" i="8"/>
  <c r="X9" i="8" l="1"/>
</calcChain>
</file>

<file path=xl/sharedStrings.xml><?xml version="1.0" encoding="utf-8"?>
<sst xmlns="http://schemas.openxmlformats.org/spreadsheetml/2006/main" count="159" uniqueCount="57">
  <si>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</si>
  <si>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</si>
  <si>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</si>
  <si>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</si>
  <si>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</si>
  <si>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</si>
  <si>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</si>
  <si>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</si>
  <si>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</si>
  <si>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</si>
  <si>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</si>
  <si>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VAT</t>
  </si>
  <si>
    <t>Wartość netto</t>
  </si>
  <si>
    <t xml:space="preserve">Wartość brutto </t>
  </si>
  <si>
    <t>Proponowana ilość w op.</t>
  </si>
  <si>
    <t>Rodzaj ceny</t>
  </si>
  <si>
    <t>Uwagi</t>
  </si>
  <si>
    <t>zamówienie podstawowe</t>
  </si>
  <si>
    <t>prawo opcji</t>
  </si>
  <si>
    <t>zamówienie podst. + pr.opcji</t>
  </si>
  <si>
    <t>op.</t>
  </si>
  <si>
    <t>Olanzapinum</t>
  </si>
  <si>
    <t>0,01g</t>
  </si>
  <si>
    <t>prosz.+rozp.d/sporz.zaw.dowstrz.o przeł.uwaln.</t>
  </si>
  <si>
    <t>prosz. d/sp.roztw.d/wstrz.inj.</t>
  </si>
  <si>
    <t>300mg</t>
  </si>
  <si>
    <t>210mg</t>
  </si>
  <si>
    <t>405mg</t>
  </si>
  <si>
    <t>Methadonum hydrochloridum</t>
  </si>
  <si>
    <t>koncentrat do sporz.r-u doustnego/roztwór doustny1000ml</t>
  </si>
  <si>
    <t>***10mg/1ml /1000ml</t>
  </si>
  <si>
    <t>butelka 1000 ml</t>
  </si>
  <si>
    <t>Opatr.hydrokoloidowy</t>
  </si>
  <si>
    <t>opatrunek</t>
  </si>
  <si>
    <t>20cm*20cm*1 szt.</t>
  </si>
  <si>
    <t>15cm*15cm*1szt.</t>
  </si>
  <si>
    <t>krem</t>
  </si>
  <si>
    <t>roztwór</t>
  </si>
  <si>
    <t>Opatr.hydrowłóknisty ze srebrem</t>
  </si>
  <si>
    <t xml:space="preserve">Krem ochronny z tlenkiem cynku i lanolina o działaniukojacym, łagodzący świąd i podrażnienia </t>
  </si>
  <si>
    <t>125 ml</t>
  </si>
  <si>
    <t xml:space="preserve">Opatr.samoprzylepny z pianki poliuretanowej o dużej wchłanialności , sterylny </t>
  </si>
  <si>
    <t>12,5cm*12,5cm*1szt.</t>
  </si>
  <si>
    <t xml:space="preserve">Opatr.samoprzylepny z pianki poliuretanowej z cząsteczkami srebra  , sterylny </t>
  </si>
  <si>
    <t>Opatrunek samoprzylepny w kształcie kieszonki, sterylny,na rany na piętach, łokciach</t>
  </si>
  <si>
    <t>10,5cm*13,5cm*1 szt.</t>
  </si>
  <si>
    <t>Opatrunek samoprzylepny w kształcie kieszonki z cząsteczkami srebra, sterylny,na rany na piętach, łokciach</t>
  </si>
  <si>
    <t>Prontosan</t>
  </si>
  <si>
    <t>350 ml</t>
  </si>
  <si>
    <t>Razem</t>
  </si>
  <si>
    <t xml:space="preserve">wartość VAT </t>
  </si>
  <si>
    <t>wartośc jednostkowa VAT</t>
  </si>
  <si>
    <t>Wartość jednostkowa VAT</t>
  </si>
  <si>
    <t xml:space="preserve">   
 ***Dla pozycji 1  w kolumnie  6 jest podana ilość gramów substancji czynnej oraz wielkość opakowania jednostkowego . W zadaniu tym realizacja składanych zamówień odbywać się będzie w postaci  butelek z koncentratem do sporządzania roztworu doustnego. Zamawiający nie dopuszcza zaoferowania leku o stężeniu mniejszym niż 5mg/ml</t>
  </si>
  <si>
    <r>
      <rPr>
        <sz val="11"/>
        <color rgb="FFFF0000"/>
        <rFont val="Calibri"/>
        <family val="2"/>
        <charset val="238"/>
        <scheme val="minor"/>
      </rPr>
      <t>ZADANIE NR 2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238"/>
        <scheme val="minor"/>
      </rPr>
      <t xml:space="preserve">  Załącznik nr 2 do SWZ - Formularz cenowy</t>
    </r>
  </si>
  <si>
    <r>
      <t xml:space="preserve">Zadanie nr 1                                                                  </t>
    </r>
    <r>
      <rPr>
        <b/>
        <sz val="11"/>
        <rFont val="Calibri"/>
        <family val="2"/>
        <charset val="238"/>
        <scheme val="minor"/>
      </rPr>
      <t>Załącznik nr 2 do SWZ - Formularz cenowy</t>
    </r>
  </si>
  <si>
    <r>
      <rPr>
        <sz val="11"/>
        <color rgb="FFFF0000"/>
        <rFont val="Calibri"/>
        <family val="2"/>
        <charset val="238"/>
        <scheme val="minor"/>
      </rPr>
      <t>ZADANIE NR 3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238"/>
        <scheme val="minor"/>
      </rPr>
      <t xml:space="preserve">  Załącznik nr 2 do SWZ - Formularz cenowy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</si>
</sst>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7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7"/>
      <name val="Arial"/>
      <family val="2"/>
      <charset val="238"/>
    </font>
    <font>
      <b/>
      <sz val="8"/>
      <name val="Book Antiqua"/>
      <family val="1"/>
      <charset val="238"/>
    </font>
    <font>
      <b/>
      <sz val="8"/>
      <color theme="1"/>
      <name val="Book Antiqua"/>
      <family val="1"/>
      <charset val="238"/>
    </font>
    <font>
      <b/>
      <sz val="8"/>
      <color rgb="FFFF0000"/>
      <name val="Book Antiqua"/>
      <family val="1"/>
      <charset val="238"/>
    </font>
    <font>
      <b/>
      <sz val="11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1" fillId="0" borderId="0"/>
    <xf numFmtId="0" fontId="13" fillId="0" borderId="0"/>
    <xf numFmtId="0" fontId="14" fillId="0" borderId="0"/>
  </cellStyleXfs>
  <cellXfs count="150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4" fontId="3" fillId="7" borderId="3" xfId="0" applyNumberFormat="1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9" fontId="5" fillId="6" borderId="2" xfId="0" applyNumberFormat="1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center" vertical="center" wrapText="1"/>
    </xf>
    <xf numFmtId="4" fontId="1" fillId="10" borderId="2" xfId="0" applyNumberFormat="1" applyFont="1" applyFill="1" applyBorder="1" applyAlignment="1">
      <alignment horizontal="center" vertical="center"/>
    </xf>
    <xf numFmtId="4" fontId="1" fillId="10" borderId="2" xfId="0" applyNumberFormat="1" applyFont="1" applyFill="1" applyBorder="1" applyAlignment="1">
      <alignment vertical="center"/>
    </xf>
    <xf numFmtId="4" fontId="1" fillId="11" borderId="2" xfId="0" applyNumberFormat="1" applyFont="1" applyFill="1" applyBorder="1" applyAlignment="1">
      <alignment horizontal="center" vertical="center"/>
    </xf>
    <xf numFmtId="4" fontId="1" fillId="11" borderId="2" xfId="0" applyNumberFormat="1" applyFont="1" applyFill="1" applyBorder="1" applyAlignment="1">
      <alignment vertical="center"/>
    </xf>
    <xf numFmtId="4" fontId="1" fillId="7" borderId="2" xfId="0" applyNumberFormat="1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3" fontId="3" fillId="12" borderId="3" xfId="0" applyNumberFormat="1" applyFont="1" applyFill="1" applyBorder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3" fillId="14" borderId="2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0" fillId="14" borderId="0" xfId="0" applyFill="1"/>
    <xf numFmtId="3" fontId="3" fillId="13" borderId="3" xfId="0" applyNumberFormat="1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/>
    </xf>
    <xf numFmtId="9" fontId="5" fillId="4" borderId="3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 wrapText="1"/>
    </xf>
    <xf numFmtId="9" fontId="5" fillId="6" borderId="3" xfId="0" applyNumberFormat="1" applyFont="1" applyFill="1" applyBorder="1" applyAlignment="1">
      <alignment horizontal="center" vertical="center"/>
    </xf>
    <xf numFmtId="4" fontId="5" fillId="6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5" fillId="4" borderId="3" xfId="0" applyNumberFormat="1" applyFont="1" applyFill="1" applyBorder="1" applyAlignment="1">
      <alignment horizontal="center" vertical="center"/>
    </xf>
    <xf numFmtId="4" fontId="5" fillId="6" borderId="3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0" xfId="0" applyFont="1"/>
    <xf numFmtId="0" fontId="5" fillId="14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2" fontId="0" fillId="0" borderId="0" xfId="0" applyNumberFormat="1"/>
    <xf numFmtId="2" fontId="3" fillId="4" borderId="3" xfId="0" applyNumberFormat="1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/>
    </xf>
    <xf numFmtId="2" fontId="3" fillId="6" borderId="3" xfId="0" applyNumberFormat="1" applyFont="1" applyFill="1" applyBorder="1" applyAlignment="1">
      <alignment horizontal="center" vertical="center" wrapText="1"/>
    </xf>
    <xf numFmtId="2" fontId="5" fillId="6" borderId="2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3" fontId="6" fillId="13" borderId="3" xfId="0" applyNumberFormat="1" applyFont="1" applyFill="1" applyBorder="1" applyAlignment="1">
      <alignment horizontal="center"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2" fontId="6" fillId="4" borderId="3" xfId="0" applyNumberFormat="1" applyFont="1" applyFill="1" applyBorder="1" applyAlignment="1">
      <alignment horizontal="center" vertical="center" wrapText="1"/>
    </xf>
    <xf numFmtId="3" fontId="6" fillId="12" borderId="3" xfId="0" applyNumberFormat="1" applyFont="1" applyFill="1" applyBorder="1" applyAlignment="1">
      <alignment horizontal="center" vertical="center" wrapText="1"/>
    </xf>
    <xf numFmtId="4" fontId="6" fillId="6" borderId="3" xfId="0" applyNumberFormat="1" applyFont="1" applyFill="1" applyBorder="1" applyAlignment="1">
      <alignment horizontal="center" vertical="center" wrapText="1"/>
    </xf>
    <xf numFmtId="2" fontId="6" fillId="6" borderId="3" xfId="0" applyNumberFormat="1" applyFont="1" applyFill="1" applyBorder="1" applyAlignment="1">
      <alignment horizontal="center" vertical="center" wrapText="1"/>
    </xf>
    <xf numFmtId="4" fontId="6" fillId="7" borderId="3" xfId="0" applyNumberFormat="1" applyFont="1" applyFill="1" applyBorder="1" applyAlignment="1">
      <alignment horizontal="center" vertical="center" wrapText="1"/>
    </xf>
    <xf numFmtId="4" fontId="6" fillId="7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3" fontId="5" fillId="13" borderId="3" xfId="0" applyNumberFormat="1" applyFont="1" applyFill="1" applyBorder="1" applyAlignment="1">
      <alignment horizontal="center" vertical="center" wrapText="1"/>
    </xf>
    <xf numFmtId="3" fontId="5" fillId="12" borderId="3" xfId="0" applyNumberFormat="1" applyFont="1" applyFill="1" applyBorder="1" applyAlignment="1">
      <alignment horizontal="center" vertical="center" wrapText="1"/>
    </xf>
    <xf numFmtId="4" fontId="5" fillId="6" borderId="4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4" fontId="15" fillId="10" borderId="2" xfId="0" applyNumberFormat="1" applyFont="1" applyFill="1" applyBorder="1" applyAlignment="1">
      <alignment horizontal="center" vertical="center"/>
    </xf>
    <xf numFmtId="4" fontId="15" fillId="15" borderId="2" xfId="0" applyNumberFormat="1" applyFont="1" applyFill="1" applyBorder="1" applyAlignment="1">
      <alignment horizontal="center" vertical="center"/>
    </xf>
    <xf numFmtId="4" fontId="15" fillId="16" borderId="2" xfId="0" applyNumberFormat="1" applyFont="1" applyFill="1" applyBorder="1" applyAlignment="1">
      <alignment horizontal="center" vertical="center"/>
    </xf>
    <xf numFmtId="3" fontId="5" fillId="13" borderId="2" xfId="0" applyNumberFormat="1" applyFont="1" applyFill="1" applyBorder="1" applyAlignment="1">
      <alignment horizontal="center" vertical="center" wrapText="1"/>
    </xf>
    <xf numFmtId="3" fontId="5" fillId="12" borderId="2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/>
    </xf>
    <xf numFmtId="2" fontId="5" fillId="6" borderId="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right" vertical="center" wrapText="1"/>
    </xf>
    <xf numFmtId="2" fontId="5" fillId="6" borderId="2" xfId="0" applyNumberFormat="1" applyFont="1" applyFill="1" applyBorder="1" applyAlignment="1">
      <alignment horizontal="right" vertical="center" wrapText="1"/>
    </xf>
    <xf numFmtId="2" fontId="5" fillId="6" borderId="4" xfId="0" applyNumberFormat="1" applyFont="1" applyFill="1" applyBorder="1" applyAlignment="1">
      <alignment horizontal="right" vertical="center" wrapText="1"/>
    </xf>
    <xf numFmtId="2" fontId="5" fillId="8" borderId="2" xfId="0" applyNumberFormat="1" applyFont="1" applyFill="1" applyBorder="1" applyAlignment="1">
      <alignment horizontal="center" vertical="center" wrapText="1"/>
    </xf>
    <xf numFmtId="2" fontId="5" fillId="8" borderId="2" xfId="0" applyNumberFormat="1" applyFont="1" applyFill="1" applyBorder="1" applyAlignment="1">
      <alignment horizontal="righ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14" borderId="2" xfId="0" applyFont="1" applyFill="1" applyBorder="1" applyAlignment="1">
      <alignment vertical="center"/>
    </xf>
    <xf numFmtId="0" fontId="1" fillId="10" borderId="2" xfId="0" applyFont="1" applyFill="1" applyBorder="1" applyAlignment="1">
      <alignment vertical="center"/>
    </xf>
    <xf numFmtId="2" fontId="1" fillId="0" borderId="2" xfId="0" applyNumberFormat="1" applyFont="1" applyBorder="1" applyAlignment="1">
      <alignment vertical="center"/>
    </xf>
    <xf numFmtId="0" fontId="1" fillId="11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5" fillId="15" borderId="2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" fontId="6" fillId="13" borderId="3" xfId="0" applyNumberFormat="1" applyFont="1" applyFill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5" fillId="13" borderId="2" xfId="0" applyNumberFormat="1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2" fontId="1" fillId="18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" fontId="1" fillId="19" borderId="2" xfId="0" applyNumberFormat="1" applyFont="1" applyFill="1" applyBorder="1" applyAlignment="1">
      <alignment horizontal="center" vertical="center"/>
    </xf>
    <xf numFmtId="4" fontId="1" fillId="17" borderId="2" xfId="0" applyNumberFormat="1" applyFont="1" applyFill="1" applyBorder="1" applyAlignment="1">
      <alignment horizontal="center" vertical="center"/>
    </xf>
    <xf numFmtId="2" fontId="1" fillId="1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3" fontId="4" fillId="3" borderId="5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3" fontId="4" fillId="5" borderId="6" xfId="0" applyNumberFormat="1" applyFont="1" applyFill="1" applyBorder="1" applyAlignment="1">
      <alignment horizontal="center" vertical="center" wrapText="1"/>
    </xf>
    <xf numFmtId="3" fontId="4" fillId="8" borderId="5" xfId="0" applyNumberFormat="1" applyFont="1" applyFill="1" applyBorder="1" applyAlignment="1">
      <alignment horizontal="center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3" fontId="4" fillId="8" borderId="7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3" fontId="9" fillId="5" borderId="5" xfId="0" applyNumberFormat="1" applyFont="1" applyFill="1" applyBorder="1" applyAlignment="1">
      <alignment horizontal="center" vertical="center" wrapText="1"/>
    </xf>
    <xf numFmtId="3" fontId="9" fillId="5" borderId="6" xfId="0" applyNumberFormat="1" applyFont="1" applyFill="1" applyBorder="1" applyAlignment="1">
      <alignment horizontal="center" vertical="center" wrapText="1"/>
    </xf>
    <xf numFmtId="3" fontId="9" fillId="8" borderId="5" xfId="0" applyNumberFormat="1" applyFont="1" applyFill="1" applyBorder="1" applyAlignment="1">
      <alignment horizontal="center" vertical="center" wrapText="1"/>
    </xf>
    <xf numFmtId="3" fontId="9" fillId="8" borderId="6" xfId="0" applyNumberFormat="1" applyFont="1" applyFill="1" applyBorder="1" applyAlignment="1">
      <alignment horizontal="center" vertical="center" wrapText="1"/>
    </xf>
    <xf numFmtId="3" fontId="9" fillId="8" borderId="7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4" fillId="5" borderId="7" xfId="0" applyNumberFormat="1" applyFont="1" applyFill="1" applyBorder="1" applyAlignment="1">
      <alignment horizontal="center" vertical="center" wrapText="1"/>
    </xf>
  </cellXfs>
  <cellStyles count="4">
    <cellStyle name="Excel Built-in Normal" xfId="3" xr:uid="{1DD556BE-8199-4EE0-95A0-C4422DC9B9D4}"/>
    <cellStyle name="Normalny" xfId="0" builtinId="0"/>
    <cellStyle name="Normalny 2" xfId="2" xr:uid="{A46F2BCD-1756-4919-B979-F0A46FDBFC9D}"/>
    <cellStyle name="Normalny 3" xfId="1" xr:uid="{94196B9F-3956-41D1-8726-C69E0776E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C1D-BA94-4989-A6DB-906D517B2832}">
  <sheetPr>
    <pageSetUpPr fitToPage="1"/>
  </sheetPr>
  <dimension ref="A1:AC12"/>
  <sheetViews>
    <sheetView tabSelected="1" zoomScaleNormal="100" workbookViewId="0">
      <selection activeCell="U15" sqref="U15"/>
    </sheetView>
  </sheetViews>
  <sheetFormatPr defaultRowHeight="15" x14ac:dyDescent="0.25"/>
  <cols>
    <col min="1" max="1" width="6.42578125" customWidth="1"/>
    <col min="2" max="2" width="17.42578125" customWidth="1"/>
    <col min="3" max="3" width="8.85546875" style="36"/>
    <col min="5" max="5" width="13.7109375" customWidth="1"/>
    <col min="8" max="8" width="8.85546875" style="33"/>
    <col min="11" max="11" width="9.140625" style="55"/>
    <col min="13" max="13" width="9.7109375" bestFit="1" customWidth="1"/>
    <col min="15" max="15" width="9.7109375" bestFit="1" customWidth="1"/>
    <col min="16" max="16" width="8.85546875" style="32"/>
    <col min="19" max="19" width="9.140625" style="55"/>
    <col min="24" max="24" width="11" customWidth="1"/>
    <col min="25" max="25" width="10.7109375" customWidth="1"/>
    <col min="26" max="26" width="13" customWidth="1"/>
    <col min="27" max="27" width="10.42578125" customWidth="1"/>
  </cols>
  <sheetData>
    <row r="1" spans="1:29" x14ac:dyDescent="0.25">
      <c r="A1" s="132" t="s">
        <v>55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</row>
    <row r="2" spans="1:29" ht="27" x14ac:dyDescent="0.25">
      <c r="A2" s="1" t="s">
        <v>0</v>
      </c>
      <c r="B2" s="2" t="s">
        <v>1</v>
      </c>
      <c r="C2" s="34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37" t="s">
        <v>7</v>
      </c>
      <c r="I2" s="5" t="s">
        <v>8</v>
      </c>
      <c r="J2" s="6" t="s">
        <v>9</v>
      </c>
      <c r="K2" s="56" t="s">
        <v>51</v>
      </c>
      <c r="L2" s="5" t="s">
        <v>10</v>
      </c>
      <c r="M2" s="5" t="s">
        <v>12</v>
      </c>
      <c r="N2" s="5" t="s">
        <v>50</v>
      </c>
      <c r="O2" s="5" t="s">
        <v>13</v>
      </c>
      <c r="P2" s="31" t="s">
        <v>7</v>
      </c>
      <c r="Q2" s="7" t="s">
        <v>8</v>
      </c>
      <c r="R2" s="8" t="s">
        <v>9</v>
      </c>
      <c r="S2" s="58" t="s">
        <v>52</v>
      </c>
      <c r="T2" s="7" t="s">
        <v>10</v>
      </c>
      <c r="U2" s="7" t="s">
        <v>12</v>
      </c>
      <c r="V2" s="7" t="s">
        <v>50</v>
      </c>
      <c r="W2" s="7" t="s">
        <v>13</v>
      </c>
      <c r="X2" s="9" t="s">
        <v>12</v>
      </c>
      <c r="Y2" s="9" t="s">
        <v>11</v>
      </c>
      <c r="Z2" s="10" t="s">
        <v>13</v>
      </c>
      <c r="AA2" s="11" t="s">
        <v>14</v>
      </c>
      <c r="AB2" s="11" t="s">
        <v>15</v>
      </c>
      <c r="AC2" s="11" t="s">
        <v>16</v>
      </c>
    </row>
    <row r="3" spans="1:29" s="51" customFormat="1" ht="15.75" thickBot="1" x14ac:dyDescent="0.3">
      <c r="A3" s="49">
        <v>1</v>
      </c>
      <c r="B3" s="50">
        <v>2</v>
      </c>
      <c r="C3" s="49">
        <v>3</v>
      </c>
      <c r="D3" s="50">
        <v>4</v>
      </c>
      <c r="E3" s="49">
        <v>5</v>
      </c>
      <c r="F3" s="50">
        <v>6</v>
      </c>
      <c r="G3" s="49">
        <v>7</v>
      </c>
      <c r="H3" s="50">
        <v>8</v>
      </c>
      <c r="I3" s="49">
        <v>9</v>
      </c>
      <c r="J3" s="50">
        <v>10</v>
      </c>
      <c r="K3" s="50">
        <v>11</v>
      </c>
      <c r="L3" s="49">
        <v>12</v>
      </c>
      <c r="M3" s="50">
        <v>13</v>
      </c>
      <c r="N3" s="50">
        <v>14</v>
      </c>
      <c r="O3" s="49">
        <v>15</v>
      </c>
      <c r="P3" s="50">
        <v>16</v>
      </c>
      <c r="Q3" s="50">
        <v>17</v>
      </c>
      <c r="R3" s="49">
        <v>18</v>
      </c>
      <c r="S3" s="50">
        <v>19</v>
      </c>
      <c r="T3" s="50">
        <v>20</v>
      </c>
      <c r="U3" s="49">
        <v>21</v>
      </c>
      <c r="V3" s="50">
        <v>22</v>
      </c>
      <c r="W3" s="50">
        <v>23</v>
      </c>
      <c r="X3" s="49">
        <v>24</v>
      </c>
      <c r="Y3" s="50">
        <v>25</v>
      </c>
      <c r="Z3" s="50">
        <v>26</v>
      </c>
      <c r="AA3" s="49">
        <v>27</v>
      </c>
      <c r="AB3" s="50">
        <v>28</v>
      </c>
      <c r="AC3" s="50">
        <v>29</v>
      </c>
    </row>
    <row r="4" spans="1:29" ht="15.75" thickBot="1" x14ac:dyDescent="0.3">
      <c r="A4" s="1"/>
      <c r="B4" s="2"/>
      <c r="C4" s="34"/>
      <c r="D4" s="3"/>
      <c r="E4" s="3"/>
      <c r="F4" s="2"/>
      <c r="G4" s="12"/>
      <c r="H4" s="134" t="s">
        <v>17</v>
      </c>
      <c r="I4" s="135"/>
      <c r="J4" s="135"/>
      <c r="K4" s="135"/>
      <c r="L4" s="135"/>
      <c r="M4" s="135"/>
      <c r="N4" s="135"/>
      <c r="O4" s="136"/>
      <c r="P4" s="137" t="s">
        <v>18</v>
      </c>
      <c r="Q4" s="138"/>
      <c r="R4" s="138"/>
      <c r="S4" s="138"/>
      <c r="T4" s="138"/>
      <c r="U4" s="138"/>
      <c r="V4" s="138"/>
      <c r="W4" s="138"/>
      <c r="X4" s="139" t="s">
        <v>19</v>
      </c>
      <c r="Y4" s="140"/>
      <c r="Z4" s="141"/>
      <c r="AA4" s="13"/>
      <c r="AB4" s="11"/>
      <c r="AC4" s="11"/>
    </row>
    <row r="5" spans="1:29" ht="29.25" x14ac:dyDescent="0.25">
      <c r="A5" s="14">
        <v>1</v>
      </c>
      <c r="B5" s="15" t="s">
        <v>21</v>
      </c>
      <c r="C5" s="47"/>
      <c r="D5" s="14" t="s">
        <v>20</v>
      </c>
      <c r="E5" s="16" t="s">
        <v>23</v>
      </c>
      <c r="F5" s="15" t="s">
        <v>25</v>
      </c>
      <c r="G5" s="15">
        <v>1</v>
      </c>
      <c r="H5" s="94">
        <v>140</v>
      </c>
      <c r="I5" s="17"/>
      <c r="J5" s="18"/>
      <c r="K5" s="57">
        <f>ROUND(I5*J5,2)</f>
        <v>0</v>
      </c>
      <c r="L5" s="101">
        <f>I5+K5</f>
        <v>0</v>
      </c>
      <c r="M5" s="101">
        <f>ROUND(H5*I5,2)</f>
        <v>0</v>
      </c>
      <c r="N5" s="102">
        <f>ROUND(M5*J5,2)</f>
        <v>0</v>
      </c>
      <c r="O5" s="102">
        <f>M5+N5</f>
        <v>0</v>
      </c>
      <c r="P5" s="95">
        <v>25</v>
      </c>
      <c r="Q5" s="59"/>
      <c r="R5" s="20"/>
      <c r="S5" s="59">
        <f>ROUND(Q5*R5,2)</f>
        <v>0</v>
      </c>
      <c r="T5" s="98">
        <f>Q5+S5</f>
        <v>0</v>
      </c>
      <c r="U5" s="98">
        <f>ROUND(P5*Q5,2)</f>
        <v>0</v>
      </c>
      <c r="V5" s="103">
        <f>ROUND(U5*R5,2)</f>
        <v>0</v>
      </c>
      <c r="W5" s="104">
        <f>U5+V5</f>
        <v>0</v>
      </c>
      <c r="X5" s="105">
        <f>M5+U5</f>
        <v>0</v>
      </c>
      <c r="Y5" s="106">
        <f>N5+V5</f>
        <v>0</v>
      </c>
      <c r="Z5" s="106">
        <f>X5+Y5</f>
        <v>0</v>
      </c>
      <c r="AA5" s="107"/>
      <c r="AB5" s="108"/>
      <c r="AC5" s="109"/>
    </row>
    <row r="6" spans="1:29" ht="29.25" x14ac:dyDescent="0.25">
      <c r="A6" s="14">
        <v>2</v>
      </c>
      <c r="B6" s="15" t="s">
        <v>21</v>
      </c>
      <c r="C6" s="47"/>
      <c r="D6" s="14" t="s">
        <v>20</v>
      </c>
      <c r="E6" s="16" t="s">
        <v>23</v>
      </c>
      <c r="F6" s="16" t="s">
        <v>26</v>
      </c>
      <c r="G6" s="15">
        <v>1</v>
      </c>
      <c r="H6" s="94">
        <v>2</v>
      </c>
      <c r="I6" s="17"/>
      <c r="J6" s="18"/>
      <c r="K6" s="57">
        <f t="shared" ref="K6:K8" si="0">ROUND(I6*J6,2)</f>
        <v>0</v>
      </c>
      <c r="L6" s="101">
        <f t="shared" ref="L6:L8" si="1">I6+K6</f>
        <v>0</v>
      </c>
      <c r="M6" s="101">
        <f t="shared" ref="M6:M8" si="2">ROUND(H6*I6,2)</f>
        <v>0</v>
      </c>
      <c r="N6" s="102">
        <f t="shared" ref="N6:N8" si="3">ROUND(M6*J6,2)</f>
        <v>0</v>
      </c>
      <c r="O6" s="102">
        <f t="shared" ref="O6:O8" si="4">M6+N6</f>
        <v>0</v>
      </c>
      <c r="P6" s="95">
        <v>3</v>
      </c>
      <c r="Q6" s="59"/>
      <c r="R6" s="20"/>
      <c r="S6" s="59">
        <f t="shared" ref="S6:S8" si="5">ROUND(Q6*R6,2)</f>
        <v>0</v>
      </c>
      <c r="T6" s="98">
        <f t="shared" ref="T6:T8" si="6">Q6+S6</f>
        <v>0</v>
      </c>
      <c r="U6" s="98">
        <f t="shared" ref="U6:U8" si="7">ROUND(P6*Q6,2)</f>
        <v>0</v>
      </c>
      <c r="V6" s="103">
        <f t="shared" ref="V6:V8" si="8">ROUND(U6*R6,2)</f>
        <v>0</v>
      </c>
      <c r="W6" s="104">
        <f t="shared" ref="W6:W8" si="9">U6+V6</f>
        <v>0</v>
      </c>
      <c r="X6" s="105">
        <f t="shared" ref="X6:X8" si="10">M6+U6</f>
        <v>0</v>
      </c>
      <c r="Y6" s="106">
        <f t="shared" ref="Y6:Y8" si="11">N6+V6</f>
        <v>0</v>
      </c>
      <c r="Z6" s="106">
        <f t="shared" ref="Z6:Z8" si="12">X6+Y6</f>
        <v>0</v>
      </c>
      <c r="AA6" s="110"/>
      <c r="AB6" s="111"/>
      <c r="AC6" s="109"/>
    </row>
    <row r="7" spans="1:29" ht="29.25" x14ac:dyDescent="0.25">
      <c r="A7" s="14">
        <v>3</v>
      </c>
      <c r="B7" s="15" t="s">
        <v>21</v>
      </c>
      <c r="C7" s="47"/>
      <c r="D7" s="14" t="s">
        <v>20</v>
      </c>
      <c r="E7" s="16" t="s">
        <v>23</v>
      </c>
      <c r="F7" s="16" t="s">
        <v>27</v>
      </c>
      <c r="G7" s="15">
        <v>1</v>
      </c>
      <c r="H7" s="94">
        <v>10</v>
      </c>
      <c r="I7" s="17"/>
      <c r="J7" s="18"/>
      <c r="K7" s="57">
        <f t="shared" si="0"/>
        <v>0</v>
      </c>
      <c r="L7" s="101">
        <f t="shared" si="1"/>
        <v>0</v>
      </c>
      <c r="M7" s="101">
        <f t="shared" si="2"/>
        <v>0</v>
      </c>
      <c r="N7" s="102">
        <f t="shared" si="3"/>
        <v>0</v>
      </c>
      <c r="O7" s="102">
        <f t="shared" si="4"/>
        <v>0</v>
      </c>
      <c r="P7" s="95">
        <v>5</v>
      </c>
      <c r="Q7" s="59"/>
      <c r="R7" s="20"/>
      <c r="S7" s="59">
        <f t="shared" si="5"/>
        <v>0</v>
      </c>
      <c r="T7" s="98">
        <f t="shared" si="6"/>
        <v>0</v>
      </c>
      <c r="U7" s="98">
        <f t="shared" si="7"/>
        <v>0</v>
      </c>
      <c r="V7" s="103">
        <f t="shared" si="8"/>
        <v>0</v>
      </c>
      <c r="W7" s="104">
        <f t="shared" si="9"/>
        <v>0</v>
      </c>
      <c r="X7" s="105">
        <f t="shared" si="10"/>
        <v>0</v>
      </c>
      <c r="Y7" s="106">
        <f t="shared" si="11"/>
        <v>0</v>
      </c>
      <c r="Z7" s="106">
        <f t="shared" si="12"/>
        <v>0</v>
      </c>
      <c r="AA7" s="110"/>
      <c r="AB7" s="111"/>
      <c r="AC7" s="109"/>
    </row>
    <row r="8" spans="1:29" ht="19.5" x14ac:dyDescent="0.25">
      <c r="A8" s="14">
        <v>4</v>
      </c>
      <c r="B8" s="15" t="s">
        <v>21</v>
      </c>
      <c r="C8" s="47"/>
      <c r="D8" s="14" t="s">
        <v>20</v>
      </c>
      <c r="E8" s="16" t="s">
        <v>24</v>
      </c>
      <c r="F8" s="16" t="s">
        <v>22</v>
      </c>
      <c r="G8" s="15">
        <v>1</v>
      </c>
      <c r="H8" s="94">
        <v>600</v>
      </c>
      <c r="I8" s="17"/>
      <c r="J8" s="18"/>
      <c r="K8" s="57">
        <f t="shared" si="0"/>
        <v>0</v>
      </c>
      <c r="L8" s="101">
        <f t="shared" si="1"/>
        <v>0</v>
      </c>
      <c r="M8" s="101">
        <f t="shared" si="2"/>
        <v>0</v>
      </c>
      <c r="N8" s="102">
        <f t="shared" si="3"/>
        <v>0</v>
      </c>
      <c r="O8" s="102">
        <f t="shared" si="4"/>
        <v>0</v>
      </c>
      <c r="P8" s="95">
        <v>150</v>
      </c>
      <c r="Q8" s="59"/>
      <c r="R8" s="20"/>
      <c r="S8" s="59">
        <f t="shared" si="5"/>
        <v>0</v>
      </c>
      <c r="T8" s="98">
        <f t="shared" si="6"/>
        <v>0</v>
      </c>
      <c r="U8" s="98">
        <f t="shared" si="7"/>
        <v>0</v>
      </c>
      <c r="V8" s="103">
        <f t="shared" si="8"/>
        <v>0</v>
      </c>
      <c r="W8" s="104">
        <f t="shared" si="9"/>
        <v>0</v>
      </c>
      <c r="X8" s="105">
        <f t="shared" si="10"/>
        <v>0</v>
      </c>
      <c r="Y8" s="106">
        <f t="shared" si="11"/>
        <v>0</v>
      </c>
      <c r="Z8" s="106">
        <f t="shared" si="12"/>
        <v>0</v>
      </c>
      <c r="AA8" s="110"/>
      <c r="AB8" s="111"/>
      <c r="AC8" s="109"/>
    </row>
    <row r="9" spans="1:29" x14ac:dyDescent="0.25">
      <c r="A9" s="112"/>
      <c r="B9" s="112"/>
      <c r="C9" s="113"/>
      <c r="D9" s="112"/>
      <c r="E9" s="112"/>
      <c r="F9" s="112"/>
      <c r="G9" s="112"/>
      <c r="H9" s="114"/>
      <c r="I9" s="112" t="s">
        <v>49</v>
      </c>
      <c r="J9" s="112"/>
      <c r="K9" s="115"/>
      <c r="L9" s="112"/>
      <c r="M9" s="23">
        <f>SUM(M5:M8)</f>
        <v>0</v>
      </c>
      <c r="N9" s="24">
        <f>SUM(N5:N8)</f>
        <v>0</v>
      </c>
      <c r="O9" s="24">
        <f>SUM(O5:O8)</f>
        <v>0</v>
      </c>
      <c r="P9" s="116"/>
      <c r="Q9" s="112" t="s">
        <v>49</v>
      </c>
      <c r="R9" s="112"/>
      <c r="S9" s="115"/>
      <c r="T9" s="112"/>
      <c r="U9" s="25">
        <f t="shared" ref="U9:Y9" si="13">SUM(U5:U8)</f>
        <v>0</v>
      </c>
      <c r="V9" s="26">
        <f t="shared" si="13"/>
        <v>0</v>
      </c>
      <c r="W9" s="26">
        <f t="shared" si="13"/>
        <v>0</v>
      </c>
      <c r="X9" s="27">
        <f>SUM(X5:X8)</f>
        <v>0</v>
      </c>
      <c r="Y9" s="28">
        <f t="shared" si="13"/>
        <v>0</v>
      </c>
      <c r="Z9" s="28">
        <f>SUM(Z5:Z8)</f>
        <v>0</v>
      </c>
      <c r="AA9" s="112"/>
      <c r="AB9" s="112"/>
      <c r="AC9" s="112"/>
    </row>
    <row r="10" spans="1:29" x14ac:dyDescent="0.25">
      <c r="C10" s="43"/>
      <c r="H10" s="43"/>
      <c r="P10" s="43"/>
      <c r="X10" s="29"/>
      <c r="Y10" s="30"/>
    </row>
    <row r="11" spans="1:29" x14ac:dyDescent="0.25">
      <c r="B11" s="46"/>
      <c r="C11" s="43"/>
      <c r="H11" s="43"/>
      <c r="P11" s="43"/>
      <c r="Z11" s="30"/>
    </row>
    <row r="12" spans="1:29" x14ac:dyDescent="0.25">
      <c r="C12" s="43"/>
      <c r="H12" s="43"/>
      <c r="P12" s="43"/>
    </row>
  </sheetData>
  <mergeCells count="4">
    <mergeCell ref="A1:AC1"/>
    <mergeCell ref="H4:O4"/>
    <mergeCell ref="P4:W4"/>
    <mergeCell ref="X4:Z4"/>
  </mergeCells>
  <pageMargins left="0.7" right="0.7" top="0.75" bottom="0.75" header="0.3" footer="0.3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10AC-4250-4AE4-A3DD-7338B0AA39CC}">
  <sheetPr>
    <pageSetUpPr fitToPage="1"/>
  </sheetPr>
  <dimension ref="A1:AC18"/>
  <sheetViews>
    <sheetView workbookViewId="0">
      <selection activeCell="X5" sqref="X5"/>
    </sheetView>
  </sheetViews>
  <sheetFormatPr defaultRowHeight="15" x14ac:dyDescent="0.25"/>
  <cols>
    <col min="1" max="1" width="4" customWidth="1"/>
    <col min="2" max="2" width="18.7109375" customWidth="1"/>
    <col min="11" max="11" width="9.140625" style="55"/>
    <col min="27" max="27" width="10.28515625" customWidth="1"/>
  </cols>
  <sheetData>
    <row r="1" spans="1:29" x14ac:dyDescent="0.25">
      <c r="A1" s="142" t="s">
        <v>54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</row>
    <row r="2" spans="1:29" ht="29.25" x14ac:dyDescent="0.25">
      <c r="A2" s="62" t="s">
        <v>0</v>
      </c>
      <c r="B2" s="63" t="s">
        <v>1</v>
      </c>
      <c r="C2" s="64" t="s">
        <v>2</v>
      </c>
      <c r="D2" s="65" t="s">
        <v>3</v>
      </c>
      <c r="E2" s="65" t="s">
        <v>4</v>
      </c>
      <c r="F2" s="63" t="s">
        <v>5</v>
      </c>
      <c r="G2" s="66" t="s">
        <v>6</v>
      </c>
      <c r="H2" s="67" t="s">
        <v>7</v>
      </c>
      <c r="I2" s="5" t="s">
        <v>8</v>
      </c>
      <c r="J2" s="6" t="s">
        <v>9</v>
      </c>
      <c r="K2" s="69" t="s">
        <v>51</v>
      </c>
      <c r="L2" s="68" t="s">
        <v>10</v>
      </c>
      <c r="M2" s="68" t="s">
        <v>12</v>
      </c>
      <c r="N2" s="68" t="s">
        <v>50</v>
      </c>
      <c r="O2" s="68" t="s">
        <v>13</v>
      </c>
      <c r="P2" s="70" t="s">
        <v>7</v>
      </c>
      <c r="Q2" s="7" t="s">
        <v>8</v>
      </c>
      <c r="R2" s="8" t="s">
        <v>9</v>
      </c>
      <c r="S2" s="72" t="s">
        <v>52</v>
      </c>
      <c r="T2" s="71" t="s">
        <v>10</v>
      </c>
      <c r="U2" s="71" t="s">
        <v>12</v>
      </c>
      <c r="V2" s="71" t="s">
        <v>50</v>
      </c>
      <c r="W2" s="71" t="s">
        <v>13</v>
      </c>
      <c r="X2" s="73" t="s">
        <v>12</v>
      </c>
      <c r="Y2" s="73" t="s">
        <v>11</v>
      </c>
      <c r="Z2" s="74" t="s">
        <v>13</v>
      </c>
      <c r="AA2" s="75" t="s">
        <v>14</v>
      </c>
      <c r="AB2" s="75" t="s">
        <v>15</v>
      </c>
      <c r="AC2" s="75" t="s">
        <v>16</v>
      </c>
    </row>
    <row r="3" spans="1:29" s="51" customFormat="1" ht="15.75" thickBot="1" x14ac:dyDescent="0.3">
      <c r="A3" s="76">
        <v>1</v>
      </c>
      <c r="B3" s="77">
        <v>2</v>
      </c>
      <c r="C3" s="76">
        <v>3</v>
      </c>
      <c r="D3" s="77">
        <v>4</v>
      </c>
      <c r="E3" s="76">
        <v>5</v>
      </c>
      <c r="F3" s="77">
        <v>6</v>
      </c>
      <c r="G3" s="76">
        <v>7</v>
      </c>
      <c r="H3" s="77">
        <v>8</v>
      </c>
      <c r="I3" s="76">
        <v>9</v>
      </c>
      <c r="J3" s="77">
        <v>10</v>
      </c>
      <c r="K3" s="76">
        <v>11</v>
      </c>
      <c r="L3" s="77">
        <v>12</v>
      </c>
      <c r="M3" s="76">
        <v>13</v>
      </c>
      <c r="N3" s="77">
        <v>14</v>
      </c>
      <c r="O3" s="76">
        <v>15</v>
      </c>
      <c r="P3" s="77">
        <v>16</v>
      </c>
      <c r="Q3" s="76">
        <v>17</v>
      </c>
      <c r="R3" s="77">
        <v>18</v>
      </c>
      <c r="S3" s="76">
        <v>19</v>
      </c>
      <c r="T3" s="77">
        <v>20</v>
      </c>
      <c r="U3" s="76">
        <v>21</v>
      </c>
      <c r="V3" s="77">
        <v>22</v>
      </c>
      <c r="W3" s="76">
        <v>23</v>
      </c>
      <c r="X3" s="77">
        <v>24</v>
      </c>
      <c r="Y3" s="76">
        <v>25</v>
      </c>
      <c r="Z3" s="77">
        <v>26</v>
      </c>
      <c r="AA3" s="76">
        <v>27</v>
      </c>
      <c r="AB3" s="77">
        <v>28</v>
      </c>
      <c r="AC3" s="76">
        <v>29</v>
      </c>
    </row>
    <row r="4" spans="1:29" ht="15.75" thickBot="1" x14ac:dyDescent="0.3">
      <c r="A4" s="62"/>
      <c r="B4" s="63"/>
      <c r="C4" s="64"/>
      <c r="D4" s="65"/>
      <c r="E4" s="65"/>
      <c r="F4" s="63"/>
      <c r="G4" s="78"/>
      <c r="H4" s="134" t="s">
        <v>17</v>
      </c>
      <c r="I4" s="135"/>
      <c r="J4" s="135"/>
      <c r="K4" s="135"/>
      <c r="L4" s="135"/>
      <c r="M4" s="135"/>
      <c r="N4" s="135"/>
      <c r="O4" s="136"/>
      <c r="P4" s="143" t="s">
        <v>18</v>
      </c>
      <c r="Q4" s="144"/>
      <c r="R4" s="144"/>
      <c r="S4" s="144"/>
      <c r="T4" s="144"/>
      <c r="U4" s="144"/>
      <c r="V4" s="144"/>
      <c r="W4" s="144"/>
      <c r="X4" s="145" t="s">
        <v>19</v>
      </c>
      <c r="Y4" s="146"/>
      <c r="Z4" s="147"/>
      <c r="AA4" s="79"/>
      <c r="AB4" s="75"/>
      <c r="AC4" s="75"/>
    </row>
    <row r="5" spans="1:29" ht="58.5" x14ac:dyDescent="0.25">
      <c r="A5" s="38">
        <v>1</v>
      </c>
      <c r="B5" s="48" t="s">
        <v>28</v>
      </c>
      <c r="C5" s="52"/>
      <c r="D5" s="53" t="s">
        <v>20</v>
      </c>
      <c r="E5" s="87" t="s">
        <v>29</v>
      </c>
      <c r="F5" s="48" t="s">
        <v>30</v>
      </c>
      <c r="G5" s="54" t="s">
        <v>31</v>
      </c>
      <c r="H5" s="80">
        <v>6</v>
      </c>
      <c r="I5" s="44"/>
      <c r="J5" s="39"/>
      <c r="K5" s="60">
        <f>ROUND(I5*J5,2)</f>
        <v>0</v>
      </c>
      <c r="L5" s="40">
        <f>I5+K5</f>
        <v>0</v>
      </c>
      <c r="M5" s="40">
        <f>ROUND(H5*I5,2)</f>
        <v>0</v>
      </c>
      <c r="N5" s="40">
        <f>ROUND(M5*J5,2)</f>
        <v>0</v>
      </c>
      <c r="O5" s="40">
        <f>M5+N5</f>
        <v>0</v>
      </c>
      <c r="P5" s="81">
        <v>1</v>
      </c>
      <c r="Q5" s="45"/>
      <c r="R5" s="41"/>
      <c r="S5" s="61">
        <f>ROUND(Q5*R5,2)</f>
        <v>0</v>
      </c>
      <c r="T5" s="42">
        <f>Q5+S5</f>
        <v>0</v>
      </c>
      <c r="U5" s="42">
        <f>ROUND(P5*Q5,2)</f>
        <v>0</v>
      </c>
      <c r="V5" s="21">
        <f>ROUND(U5*R5,2)</f>
        <v>0</v>
      </c>
      <c r="W5" s="82">
        <f>P5*T5</f>
        <v>0</v>
      </c>
      <c r="X5" s="22">
        <f>M5+U5</f>
        <v>0</v>
      </c>
      <c r="Y5" s="22">
        <f>N5+V5</f>
        <v>0</v>
      </c>
      <c r="Z5" s="22">
        <f>X5+Y5</f>
        <v>0</v>
      </c>
      <c r="AA5" s="83"/>
      <c r="AB5" s="84"/>
      <c r="AC5" s="85"/>
    </row>
    <row r="6" spans="1:29" x14ac:dyDescent="0.25">
      <c r="A6" s="86"/>
      <c r="B6" s="88"/>
      <c r="C6" s="88"/>
      <c r="D6" s="86"/>
      <c r="E6" s="86"/>
      <c r="F6" s="86"/>
      <c r="G6" s="86"/>
      <c r="H6" s="88"/>
      <c r="I6" s="117" t="s">
        <v>49</v>
      </c>
      <c r="J6" s="117"/>
      <c r="K6" s="118"/>
      <c r="L6" s="117"/>
      <c r="M6" s="127">
        <f>SUM(M5:M5)</f>
        <v>0</v>
      </c>
      <c r="N6" s="127">
        <f>SUM(N5:N5)</f>
        <v>0</v>
      </c>
      <c r="O6" s="127">
        <f>SUM(O5:O5)</f>
        <v>0</v>
      </c>
      <c r="P6" s="128"/>
      <c r="Q6" s="117" t="s">
        <v>49</v>
      </c>
      <c r="R6" s="117"/>
      <c r="S6" s="117"/>
      <c r="T6" s="117"/>
      <c r="U6" s="129">
        <f t="shared" ref="U6:Z6" si="0">SUM(U5:U5)</f>
        <v>0</v>
      </c>
      <c r="V6" s="129">
        <f t="shared" si="0"/>
        <v>0</v>
      </c>
      <c r="W6" s="129">
        <f t="shared" si="0"/>
        <v>0</v>
      </c>
      <c r="X6" s="130">
        <f t="shared" si="0"/>
        <v>0</v>
      </c>
      <c r="Y6" s="131">
        <f t="shared" si="0"/>
        <v>0</v>
      </c>
      <c r="Z6" s="131">
        <f t="shared" si="0"/>
        <v>0</v>
      </c>
      <c r="AA6" s="29"/>
      <c r="AB6" s="29"/>
      <c r="AC6" s="29"/>
    </row>
    <row r="7" spans="1:29" x14ac:dyDescent="0.25">
      <c r="C7" s="43"/>
      <c r="H7" s="43"/>
      <c r="P7" s="43"/>
    </row>
    <row r="8" spans="1:29" x14ac:dyDescent="0.25">
      <c r="C8" s="43"/>
      <c r="H8" s="43"/>
      <c r="P8" s="43"/>
      <c r="Z8" s="55"/>
    </row>
    <row r="9" spans="1:29" ht="48" customHeight="1" x14ac:dyDescent="0.25">
      <c r="B9" s="148" t="s">
        <v>53</v>
      </c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</row>
    <row r="10" spans="1:29" x14ac:dyDescent="0.25">
      <c r="C10" s="43"/>
      <c r="H10" s="43"/>
      <c r="P10" s="43"/>
    </row>
    <row r="11" spans="1:29" x14ac:dyDescent="0.25">
      <c r="C11" s="43"/>
      <c r="H11" s="43"/>
      <c r="P11" s="43"/>
    </row>
    <row r="12" spans="1:29" x14ac:dyDescent="0.25">
      <c r="C12" s="43"/>
      <c r="H12" s="43"/>
      <c r="P12" s="43"/>
    </row>
    <row r="18" spans="22:22" x14ac:dyDescent="0.25">
      <c r="V18" s="43"/>
    </row>
  </sheetData>
  <mergeCells count="5">
    <mergeCell ref="A1:AC1"/>
    <mergeCell ref="H4:O4"/>
    <mergeCell ref="P4:W4"/>
    <mergeCell ref="X4:Z4"/>
    <mergeCell ref="B9:U9"/>
  </mergeCells>
  <pageMargins left="0.7" right="0.7" top="0.75" bottom="0.75" header="0.3" footer="0.3"/>
  <pageSetup paperSize="9"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6D8D-F73E-4A86-8988-8D06A13D7942}">
  <sheetPr>
    <pageSetUpPr fitToPage="1"/>
  </sheetPr>
  <dimension ref="A1:AC15"/>
  <sheetViews>
    <sheetView zoomScaleNormal="100" workbookViewId="0">
      <selection activeCell="L18" sqref="L18"/>
    </sheetView>
  </sheetViews>
  <sheetFormatPr defaultRowHeight="15" x14ac:dyDescent="0.25"/>
  <cols>
    <col min="1" max="1" width="3.7109375" customWidth="1"/>
    <col min="2" max="2" width="22.85546875" customWidth="1"/>
    <col min="8" max="8" width="9.140625" style="121"/>
    <col min="17" max="17" width="9.140625" style="55"/>
    <col min="21" max="21" width="9.140625" style="55"/>
    <col min="27" max="27" width="10.140625" customWidth="1"/>
  </cols>
  <sheetData>
    <row r="1" spans="1:29" x14ac:dyDescent="0.25">
      <c r="A1" s="142" t="s">
        <v>56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</row>
    <row r="2" spans="1:29" ht="29.25" x14ac:dyDescent="0.25">
      <c r="A2" s="62" t="s">
        <v>0</v>
      </c>
      <c r="B2" s="63" t="s">
        <v>1</v>
      </c>
      <c r="C2" s="64" t="s">
        <v>2</v>
      </c>
      <c r="D2" s="65" t="s">
        <v>3</v>
      </c>
      <c r="E2" s="65" t="s">
        <v>4</v>
      </c>
      <c r="F2" s="63" t="s">
        <v>5</v>
      </c>
      <c r="G2" s="66" t="s">
        <v>6</v>
      </c>
      <c r="H2" s="122" t="s">
        <v>7</v>
      </c>
      <c r="I2" s="5" t="s">
        <v>8</v>
      </c>
      <c r="J2" s="6" t="s">
        <v>9</v>
      </c>
      <c r="K2" s="69" t="s">
        <v>51</v>
      </c>
      <c r="L2" s="68" t="s">
        <v>10</v>
      </c>
      <c r="M2" s="68" t="s">
        <v>12</v>
      </c>
      <c r="N2" s="68" t="s">
        <v>50</v>
      </c>
      <c r="O2" s="68" t="s">
        <v>13</v>
      </c>
      <c r="P2" s="70" t="s">
        <v>7</v>
      </c>
      <c r="Q2" s="58" t="s">
        <v>8</v>
      </c>
      <c r="R2" s="8" t="s">
        <v>9</v>
      </c>
      <c r="S2" s="72" t="s">
        <v>51</v>
      </c>
      <c r="T2" s="71" t="s">
        <v>10</v>
      </c>
      <c r="U2" s="72" t="s">
        <v>12</v>
      </c>
      <c r="V2" s="71" t="s">
        <v>50</v>
      </c>
      <c r="W2" s="71" t="s">
        <v>13</v>
      </c>
      <c r="X2" s="73" t="s">
        <v>12</v>
      </c>
      <c r="Y2" s="73" t="s">
        <v>11</v>
      </c>
      <c r="Z2" s="74" t="s">
        <v>13</v>
      </c>
      <c r="AA2" s="75" t="s">
        <v>14</v>
      </c>
      <c r="AB2" s="75" t="s">
        <v>15</v>
      </c>
      <c r="AC2" s="75" t="s">
        <v>16</v>
      </c>
    </row>
    <row r="3" spans="1:29" ht="15.75" thickBot="1" x14ac:dyDescent="0.3">
      <c r="A3" s="76">
        <v>1</v>
      </c>
      <c r="B3" s="77">
        <v>2</v>
      </c>
      <c r="C3" s="76">
        <v>3</v>
      </c>
      <c r="D3" s="77">
        <v>4</v>
      </c>
      <c r="E3" s="76">
        <v>5</v>
      </c>
      <c r="F3" s="77">
        <v>6</v>
      </c>
      <c r="G3" s="76">
        <v>7</v>
      </c>
      <c r="H3" s="123">
        <v>8</v>
      </c>
      <c r="I3" s="76">
        <v>9</v>
      </c>
      <c r="J3" s="77">
        <v>10</v>
      </c>
      <c r="K3" s="77">
        <v>11</v>
      </c>
      <c r="L3" s="76">
        <v>12</v>
      </c>
      <c r="M3" s="77">
        <v>13</v>
      </c>
      <c r="N3" s="77">
        <v>14</v>
      </c>
      <c r="O3" s="76">
        <v>15</v>
      </c>
      <c r="P3" s="77">
        <v>16</v>
      </c>
      <c r="Q3" s="100">
        <v>17</v>
      </c>
      <c r="R3" s="76">
        <v>18</v>
      </c>
      <c r="S3" s="77">
        <v>19</v>
      </c>
      <c r="T3" s="77">
        <v>20</v>
      </c>
      <c r="U3" s="97">
        <v>21</v>
      </c>
      <c r="V3" s="77">
        <v>22</v>
      </c>
      <c r="W3" s="77">
        <v>23</v>
      </c>
      <c r="X3" s="76">
        <v>24</v>
      </c>
      <c r="Y3" s="77">
        <v>25</v>
      </c>
      <c r="Z3" s="77">
        <v>26</v>
      </c>
      <c r="AA3" s="76">
        <v>27</v>
      </c>
      <c r="AB3" s="77">
        <v>28</v>
      </c>
      <c r="AC3" s="77">
        <v>29</v>
      </c>
    </row>
    <row r="4" spans="1:29" ht="15.75" thickBot="1" x14ac:dyDescent="0.3">
      <c r="A4" s="62"/>
      <c r="B4" s="63"/>
      <c r="C4" s="64"/>
      <c r="D4" s="65"/>
      <c r="E4" s="65"/>
      <c r="F4" s="63"/>
      <c r="G4" s="78"/>
      <c r="H4" s="134" t="s">
        <v>17</v>
      </c>
      <c r="I4" s="135"/>
      <c r="J4" s="135"/>
      <c r="K4" s="135"/>
      <c r="L4" s="135"/>
      <c r="M4" s="135"/>
      <c r="N4" s="135"/>
      <c r="O4" s="136"/>
      <c r="P4" s="137" t="s">
        <v>18</v>
      </c>
      <c r="Q4" s="138"/>
      <c r="R4" s="138"/>
      <c r="S4" s="138"/>
      <c r="T4" s="138"/>
      <c r="U4" s="138"/>
      <c r="V4" s="138"/>
      <c r="W4" s="149"/>
      <c r="X4" s="139" t="s">
        <v>19</v>
      </c>
      <c r="Y4" s="140"/>
      <c r="Z4" s="141"/>
      <c r="AA4" s="79"/>
      <c r="AB4" s="75"/>
      <c r="AC4" s="75"/>
    </row>
    <row r="5" spans="1:29" ht="51.6" customHeight="1" x14ac:dyDescent="0.25">
      <c r="A5" s="14">
        <v>1</v>
      </c>
      <c r="B5" s="15" t="s">
        <v>39</v>
      </c>
      <c r="C5" s="35"/>
      <c r="D5" s="14" t="s">
        <v>20</v>
      </c>
      <c r="E5" s="16" t="s">
        <v>36</v>
      </c>
      <c r="F5" s="15" t="s">
        <v>40</v>
      </c>
      <c r="G5" s="15">
        <v>1</v>
      </c>
      <c r="H5" s="124">
        <v>10</v>
      </c>
      <c r="I5" s="17"/>
      <c r="J5" s="18"/>
      <c r="K5" s="57">
        <f>ROUND(I5*J5,2)</f>
        <v>0</v>
      </c>
      <c r="L5" s="19">
        <f>I5+K5</f>
        <v>0</v>
      </c>
      <c r="M5" s="19">
        <f>ROUND(H5*I5,2)</f>
        <v>0</v>
      </c>
      <c r="N5" s="19">
        <f>ROUND(M5*J5,2)</f>
        <v>0</v>
      </c>
      <c r="O5" s="19">
        <f>M5+N5</f>
        <v>0</v>
      </c>
      <c r="P5" s="95">
        <v>0</v>
      </c>
      <c r="Q5" s="59"/>
      <c r="R5" s="20"/>
      <c r="S5" s="59">
        <f>ROUND(Q5*R5,2)</f>
        <v>0</v>
      </c>
      <c r="T5" s="21">
        <f>Q5+S5</f>
        <v>0</v>
      </c>
      <c r="U5" s="98">
        <f>ROUND(P5*Q5,2)</f>
        <v>0</v>
      </c>
      <c r="V5" s="21">
        <f>ROUND(U5*R5,2)</f>
        <v>0</v>
      </c>
      <c r="W5" s="82">
        <f>U5+V5</f>
        <v>0</v>
      </c>
      <c r="X5" s="22">
        <f>M5+U5</f>
        <v>0</v>
      </c>
      <c r="Y5" s="22">
        <f>N5+V5</f>
        <v>0</v>
      </c>
      <c r="Z5" s="22">
        <f>X5+Y5</f>
        <v>0</v>
      </c>
      <c r="AA5" s="89"/>
      <c r="AB5" s="90"/>
      <c r="AC5" s="85"/>
    </row>
    <row r="6" spans="1:29" ht="22.5" x14ac:dyDescent="0.25">
      <c r="A6" s="14">
        <v>2</v>
      </c>
      <c r="B6" s="15" t="s">
        <v>32</v>
      </c>
      <c r="C6" s="35"/>
      <c r="D6" s="14" t="s">
        <v>20</v>
      </c>
      <c r="E6" s="16" t="s">
        <v>33</v>
      </c>
      <c r="F6" s="15" t="s">
        <v>34</v>
      </c>
      <c r="G6" s="15">
        <v>1</v>
      </c>
      <c r="H6" s="124">
        <v>25</v>
      </c>
      <c r="I6" s="17"/>
      <c r="J6" s="18"/>
      <c r="K6" s="57">
        <f t="shared" ref="K6:K12" si="0">ROUND(I6*J6,2)</f>
        <v>0</v>
      </c>
      <c r="L6" s="19">
        <f t="shared" ref="L6:L12" si="1">I6+K6</f>
        <v>0</v>
      </c>
      <c r="M6" s="19">
        <f t="shared" ref="M6:M12" si="2">ROUND(H6*I6,2)</f>
        <v>0</v>
      </c>
      <c r="N6" s="19">
        <f t="shared" ref="N6:N12" si="3">ROUND(M6*J6,2)</f>
        <v>0</v>
      </c>
      <c r="O6" s="19">
        <f t="shared" ref="O6:O12" si="4">M6+N6</f>
        <v>0</v>
      </c>
      <c r="P6" s="95">
        <v>0</v>
      </c>
      <c r="Q6" s="59"/>
      <c r="R6" s="20"/>
      <c r="S6" s="59">
        <f t="shared" ref="S6:S12" si="5">ROUND(Q6*R6,2)</f>
        <v>0</v>
      </c>
      <c r="T6" s="21">
        <f t="shared" ref="T6:T12" si="6">Q6+S6</f>
        <v>0</v>
      </c>
      <c r="U6" s="98">
        <f t="shared" ref="U6:U12" si="7">ROUND(P6*Q6,2)</f>
        <v>0</v>
      </c>
      <c r="V6" s="21">
        <f t="shared" ref="V6:V12" si="8">ROUND(U6*R6,2)</f>
        <v>0</v>
      </c>
      <c r="W6" s="82">
        <f t="shared" ref="W6:W12" si="9">U6+V6</f>
        <v>0</v>
      </c>
      <c r="X6" s="22">
        <f t="shared" ref="X6:X12" si="10">M6+U6</f>
        <v>0</v>
      </c>
      <c r="Y6" s="22">
        <f t="shared" ref="Y6:Y12" si="11">N6+V6</f>
        <v>0</v>
      </c>
      <c r="Z6" s="22">
        <f t="shared" ref="Z6:Z12" si="12">X6+Y6</f>
        <v>0</v>
      </c>
      <c r="AA6" s="89"/>
      <c r="AB6" s="90"/>
      <c r="AC6" s="85"/>
    </row>
    <row r="7" spans="1:29" ht="22.5" x14ac:dyDescent="0.25">
      <c r="A7" s="14">
        <v>3</v>
      </c>
      <c r="B7" s="15" t="s">
        <v>38</v>
      </c>
      <c r="C7" s="35"/>
      <c r="D7" s="14" t="s">
        <v>20</v>
      </c>
      <c r="E7" s="16" t="s">
        <v>33</v>
      </c>
      <c r="F7" s="15" t="s">
        <v>35</v>
      </c>
      <c r="G7" s="15">
        <v>1</v>
      </c>
      <c r="H7" s="124">
        <v>25</v>
      </c>
      <c r="I7" s="17"/>
      <c r="J7" s="18"/>
      <c r="K7" s="57">
        <f t="shared" si="0"/>
        <v>0</v>
      </c>
      <c r="L7" s="19">
        <f t="shared" si="1"/>
        <v>0</v>
      </c>
      <c r="M7" s="19">
        <f t="shared" si="2"/>
        <v>0</v>
      </c>
      <c r="N7" s="19">
        <f t="shared" si="3"/>
        <v>0</v>
      </c>
      <c r="O7" s="19">
        <f t="shared" si="4"/>
        <v>0</v>
      </c>
      <c r="P7" s="95">
        <v>0</v>
      </c>
      <c r="Q7" s="59"/>
      <c r="R7" s="20"/>
      <c r="S7" s="59">
        <f t="shared" si="5"/>
        <v>0</v>
      </c>
      <c r="T7" s="21">
        <f t="shared" si="6"/>
        <v>0</v>
      </c>
      <c r="U7" s="98">
        <f t="shared" si="7"/>
        <v>0</v>
      </c>
      <c r="V7" s="21">
        <f t="shared" si="8"/>
        <v>0</v>
      </c>
      <c r="W7" s="82">
        <f t="shared" si="9"/>
        <v>0</v>
      </c>
      <c r="X7" s="22">
        <f t="shared" si="10"/>
        <v>0</v>
      </c>
      <c r="Y7" s="22">
        <f t="shared" si="11"/>
        <v>0</v>
      </c>
      <c r="Z7" s="22">
        <f t="shared" si="12"/>
        <v>0</v>
      </c>
      <c r="AA7" s="89"/>
      <c r="AB7" s="90"/>
      <c r="AC7" s="85"/>
    </row>
    <row r="8" spans="1:29" ht="33.75" x14ac:dyDescent="0.25">
      <c r="A8" s="14">
        <v>4</v>
      </c>
      <c r="B8" s="15" t="s">
        <v>41</v>
      </c>
      <c r="C8" s="35"/>
      <c r="D8" s="14" t="s">
        <v>20</v>
      </c>
      <c r="E8" s="16" t="s">
        <v>33</v>
      </c>
      <c r="F8" s="16" t="s">
        <v>42</v>
      </c>
      <c r="G8" s="15">
        <v>1</v>
      </c>
      <c r="H8" s="124">
        <v>15</v>
      </c>
      <c r="I8" s="17"/>
      <c r="J8" s="18"/>
      <c r="K8" s="57">
        <f t="shared" si="0"/>
        <v>0</v>
      </c>
      <c r="L8" s="19">
        <f t="shared" si="1"/>
        <v>0</v>
      </c>
      <c r="M8" s="19">
        <f t="shared" si="2"/>
        <v>0</v>
      </c>
      <c r="N8" s="19">
        <f t="shared" si="3"/>
        <v>0</v>
      </c>
      <c r="O8" s="19">
        <f t="shared" si="4"/>
        <v>0</v>
      </c>
      <c r="P8" s="95">
        <v>5</v>
      </c>
      <c r="Q8" s="59"/>
      <c r="R8" s="20"/>
      <c r="S8" s="59">
        <f t="shared" si="5"/>
        <v>0</v>
      </c>
      <c r="T8" s="21">
        <f t="shared" si="6"/>
        <v>0</v>
      </c>
      <c r="U8" s="98">
        <f t="shared" si="7"/>
        <v>0</v>
      </c>
      <c r="V8" s="21">
        <f t="shared" si="8"/>
        <v>0</v>
      </c>
      <c r="W8" s="82">
        <f t="shared" si="9"/>
        <v>0</v>
      </c>
      <c r="X8" s="22">
        <f t="shared" si="10"/>
        <v>0</v>
      </c>
      <c r="Y8" s="22">
        <f t="shared" si="11"/>
        <v>0</v>
      </c>
      <c r="Z8" s="22">
        <f t="shared" si="12"/>
        <v>0</v>
      </c>
      <c r="AA8" s="83"/>
      <c r="AB8" s="84"/>
      <c r="AC8" s="85"/>
    </row>
    <row r="9" spans="1:29" ht="33.75" x14ac:dyDescent="0.25">
      <c r="A9" s="14">
        <v>5</v>
      </c>
      <c r="B9" s="15" t="s">
        <v>43</v>
      </c>
      <c r="C9" s="35"/>
      <c r="D9" s="14" t="s">
        <v>20</v>
      </c>
      <c r="E9" s="16" t="s">
        <v>33</v>
      </c>
      <c r="F9" s="16" t="s">
        <v>42</v>
      </c>
      <c r="G9" s="15">
        <v>1</v>
      </c>
      <c r="H9" s="124">
        <v>15</v>
      </c>
      <c r="I9" s="17"/>
      <c r="J9" s="18"/>
      <c r="K9" s="57">
        <f t="shared" si="0"/>
        <v>0</v>
      </c>
      <c r="L9" s="19">
        <f t="shared" si="1"/>
        <v>0</v>
      </c>
      <c r="M9" s="19">
        <f t="shared" si="2"/>
        <v>0</v>
      </c>
      <c r="N9" s="19">
        <f t="shared" si="3"/>
        <v>0</v>
      </c>
      <c r="O9" s="19">
        <f t="shared" si="4"/>
        <v>0</v>
      </c>
      <c r="P9" s="95">
        <v>5</v>
      </c>
      <c r="Q9" s="59"/>
      <c r="R9" s="20"/>
      <c r="S9" s="59">
        <f t="shared" si="5"/>
        <v>0</v>
      </c>
      <c r="T9" s="21">
        <f t="shared" si="6"/>
        <v>0</v>
      </c>
      <c r="U9" s="98">
        <f t="shared" si="7"/>
        <v>0</v>
      </c>
      <c r="V9" s="21">
        <f t="shared" si="8"/>
        <v>0</v>
      </c>
      <c r="W9" s="82">
        <f t="shared" si="9"/>
        <v>0</v>
      </c>
      <c r="X9" s="22">
        <f t="shared" si="10"/>
        <v>0</v>
      </c>
      <c r="Y9" s="22">
        <f t="shared" si="11"/>
        <v>0</v>
      </c>
      <c r="Z9" s="22">
        <f t="shared" si="12"/>
        <v>0</v>
      </c>
      <c r="AA9" s="83"/>
      <c r="AB9" s="84"/>
      <c r="AC9" s="85"/>
    </row>
    <row r="10" spans="1:29" ht="33.75" x14ac:dyDescent="0.25">
      <c r="A10" s="14">
        <v>6</v>
      </c>
      <c r="B10" s="15" t="s">
        <v>44</v>
      </c>
      <c r="C10" s="35"/>
      <c r="D10" s="14" t="s">
        <v>20</v>
      </c>
      <c r="E10" s="16" t="s">
        <v>33</v>
      </c>
      <c r="F10" s="16" t="s">
        <v>45</v>
      </c>
      <c r="G10" s="15">
        <v>1</v>
      </c>
      <c r="H10" s="124">
        <v>5</v>
      </c>
      <c r="I10" s="17"/>
      <c r="J10" s="18"/>
      <c r="K10" s="57">
        <f t="shared" si="0"/>
        <v>0</v>
      </c>
      <c r="L10" s="19">
        <f t="shared" si="1"/>
        <v>0</v>
      </c>
      <c r="M10" s="19">
        <f t="shared" si="2"/>
        <v>0</v>
      </c>
      <c r="N10" s="19">
        <f t="shared" si="3"/>
        <v>0</v>
      </c>
      <c r="O10" s="19">
        <f t="shared" si="4"/>
        <v>0</v>
      </c>
      <c r="P10" s="95">
        <v>5</v>
      </c>
      <c r="Q10" s="59"/>
      <c r="R10" s="20"/>
      <c r="S10" s="59">
        <f t="shared" si="5"/>
        <v>0</v>
      </c>
      <c r="T10" s="21">
        <f t="shared" si="6"/>
        <v>0</v>
      </c>
      <c r="U10" s="98">
        <f t="shared" si="7"/>
        <v>0</v>
      </c>
      <c r="V10" s="21">
        <f t="shared" si="8"/>
        <v>0</v>
      </c>
      <c r="W10" s="82">
        <f t="shared" si="9"/>
        <v>0</v>
      </c>
      <c r="X10" s="22">
        <f t="shared" si="10"/>
        <v>0</v>
      </c>
      <c r="Y10" s="22">
        <f t="shared" si="11"/>
        <v>0</v>
      </c>
      <c r="Z10" s="22">
        <f t="shared" si="12"/>
        <v>0</v>
      </c>
      <c r="AA10" s="83"/>
      <c r="AB10" s="84"/>
      <c r="AC10" s="85"/>
    </row>
    <row r="11" spans="1:29" ht="56.25" x14ac:dyDescent="0.25">
      <c r="A11" s="14">
        <v>7</v>
      </c>
      <c r="B11" s="15" t="s">
        <v>46</v>
      </c>
      <c r="C11" s="35"/>
      <c r="D11" s="14" t="s">
        <v>20</v>
      </c>
      <c r="E11" s="16" t="s">
        <v>33</v>
      </c>
      <c r="F11" s="16" t="s">
        <v>45</v>
      </c>
      <c r="G11" s="15">
        <v>1</v>
      </c>
      <c r="H11" s="125">
        <v>5</v>
      </c>
      <c r="I11" s="17"/>
      <c r="J11" s="18"/>
      <c r="K11" s="57">
        <f t="shared" si="0"/>
        <v>0</v>
      </c>
      <c r="L11" s="19">
        <f t="shared" si="1"/>
        <v>0</v>
      </c>
      <c r="M11" s="19">
        <f t="shared" si="2"/>
        <v>0</v>
      </c>
      <c r="N11" s="19">
        <f t="shared" si="3"/>
        <v>0</v>
      </c>
      <c r="O11" s="19">
        <f t="shared" si="4"/>
        <v>0</v>
      </c>
      <c r="P11" s="95">
        <v>5</v>
      </c>
      <c r="Q11" s="59"/>
      <c r="R11" s="20"/>
      <c r="S11" s="59">
        <f t="shared" si="5"/>
        <v>0</v>
      </c>
      <c r="T11" s="21">
        <f t="shared" si="6"/>
        <v>0</v>
      </c>
      <c r="U11" s="98">
        <f t="shared" si="7"/>
        <v>0</v>
      </c>
      <c r="V11" s="21">
        <f t="shared" si="8"/>
        <v>0</v>
      </c>
      <c r="W11" s="82">
        <f t="shared" si="9"/>
        <v>0</v>
      </c>
      <c r="X11" s="22">
        <f t="shared" si="10"/>
        <v>0</v>
      </c>
      <c r="Y11" s="22">
        <f t="shared" si="11"/>
        <v>0</v>
      </c>
      <c r="Z11" s="22">
        <f t="shared" si="12"/>
        <v>0</v>
      </c>
      <c r="AA11" s="83"/>
      <c r="AB11" s="84"/>
      <c r="AC11" s="85"/>
    </row>
    <row r="12" spans="1:29" x14ac:dyDescent="0.25">
      <c r="A12" s="14">
        <v>8</v>
      </c>
      <c r="B12" s="15" t="s">
        <v>47</v>
      </c>
      <c r="C12" s="35"/>
      <c r="D12" s="14" t="s">
        <v>20</v>
      </c>
      <c r="E12" s="16" t="s">
        <v>37</v>
      </c>
      <c r="F12" s="16" t="s">
        <v>48</v>
      </c>
      <c r="G12" s="15">
        <v>1</v>
      </c>
      <c r="H12" s="124">
        <v>10</v>
      </c>
      <c r="I12" s="17"/>
      <c r="J12" s="18"/>
      <c r="K12" s="57">
        <f t="shared" si="0"/>
        <v>0</v>
      </c>
      <c r="L12" s="19">
        <f t="shared" si="1"/>
        <v>0</v>
      </c>
      <c r="M12" s="19">
        <f t="shared" si="2"/>
        <v>0</v>
      </c>
      <c r="N12" s="19">
        <f t="shared" si="3"/>
        <v>0</v>
      </c>
      <c r="O12" s="19">
        <f t="shared" si="4"/>
        <v>0</v>
      </c>
      <c r="P12" s="95">
        <v>0</v>
      </c>
      <c r="Q12" s="59"/>
      <c r="R12" s="20"/>
      <c r="S12" s="59">
        <f t="shared" si="5"/>
        <v>0</v>
      </c>
      <c r="T12" s="21">
        <f t="shared" si="6"/>
        <v>0</v>
      </c>
      <c r="U12" s="98">
        <f t="shared" si="7"/>
        <v>0</v>
      </c>
      <c r="V12" s="21">
        <f t="shared" si="8"/>
        <v>0</v>
      </c>
      <c r="W12" s="82">
        <f t="shared" si="9"/>
        <v>0</v>
      </c>
      <c r="X12" s="22">
        <f t="shared" si="10"/>
        <v>0</v>
      </c>
      <c r="Y12" s="22">
        <f t="shared" si="11"/>
        <v>0</v>
      </c>
      <c r="Z12" s="22">
        <f t="shared" si="12"/>
        <v>0</v>
      </c>
      <c r="AA12" s="83"/>
      <c r="AB12" s="84"/>
      <c r="AC12" s="85"/>
    </row>
    <row r="13" spans="1:29" x14ac:dyDescent="0.25">
      <c r="A13" s="86"/>
      <c r="B13" s="86"/>
      <c r="C13" s="86"/>
      <c r="D13" s="86"/>
      <c r="E13" s="86"/>
      <c r="F13" s="86"/>
      <c r="G13" s="86"/>
      <c r="H13" s="126"/>
      <c r="I13" s="117" t="s">
        <v>49</v>
      </c>
      <c r="J13" s="117"/>
      <c r="K13" s="117"/>
      <c r="L13" s="117"/>
      <c r="M13" s="91">
        <f>SUM(M5:M12)</f>
        <v>0</v>
      </c>
      <c r="N13" s="91">
        <f>SUM(N5:N12)</f>
        <v>0</v>
      </c>
      <c r="O13" s="91">
        <f>SUM(O5:O12)</f>
        <v>0</v>
      </c>
      <c r="P13" s="117"/>
      <c r="Q13" s="118" t="s">
        <v>49</v>
      </c>
      <c r="R13" s="117"/>
      <c r="S13" s="117"/>
      <c r="T13" s="117"/>
      <c r="U13" s="119">
        <f t="shared" ref="U13:Z13" si="13">SUM(U5:U12)</f>
        <v>0</v>
      </c>
      <c r="V13" s="92">
        <f t="shared" si="13"/>
        <v>0</v>
      </c>
      <c r="W13" s="92">
        <f t="shared" si="13"/>
        <v>0</v>
      </c>
      <c r="X13" s="93">
        <f t="shared" si="13"/>
        <v>0</v>
      </c>
      <c r="Y13" s="93">
        <f t="shared" si="13"/>
        <v>0</v>
      </c>
      <c r="Z13" s="93">
        <f t="shared" si="13"/>
        <v>0</v>
      </c>
      <c r="AA13" s="86"/>
      <c r="AB13" s="86"/>
      <c r="AC13" s="86"/>
    </row>
    <row r="14" spans="1:29" x14ac:dyDescent="0.25">
      <c r="A14" s="29"/>
      <c r="B14" s="29"/>
      <c r="C14" s="29"/>
      <c r="D14" s="29"/>
      <c r="E14" s="29"/>
      <c r="F14" s="29"/>
      <c r="G14" s="29"/>
      <c r="H14" s="120"/>
      <c r="I14" s="29"/>
      <c r="J14" s="29"/>
      <c r="K14" s="29"/>
      <c r="L14" s="29"/>
      <c r="M14" s="29"/>
      <c r="N14" s="29"/>
      <c r="O14" s="29"/>
      <c r="P14" s="29"/>
      <c r="Q14" s="99"/>
      <c r="R14" s="29"/>
      <c r="S14" s="29"/>
      <c r="T14" s="29"/>
      <c r="U14" s="99"/>
      <c r="V14" s="29"/>
      <c r="W14" s="29"/>
      <c r="X14" s="96"/>
      <c r="Y14" s="29"/>
      <c r="Z14" s="29"/>
      <c r="AA14" s="29"/>
      <c r="AB14" s="29"/>
      <c r="AC14" s="29"/>
    </row>
    <row r="15" spans="1:29" x14ac:dyDescent="0.25">
      <c r="Z15" s="30"/>
    </row>
  </sheetData>
  <mergeCells count="4">
    <mergeCell ref="A1:AC1"/>
    <mergeCell ref="H4:O4"/>
    <mergeCell ref="P4:W4"/>
    <mergeCell ref="X4:Z4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2026-04-27T09:21:01Z</cp:lastPrinted>
  <dcterms:created xsi:type="dcterms:W3CDTF">2025-01-31T08:11:59Z</dcterms:created>
  <dcterms:modified xsi:type="dcterms:W3CDTF">2026-06-15T09:32:26Z</dcterms:modified>
</cp:coreProperties>
</file>