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ZP\Przetargi i zapytania\2025\21 APTEKA DCZP 2025 - meble apteczne\"/>
    </mc:Choice>
  </mc:AlternateContent>
  <xr:revisionPtr revIDLastSave="0" documentId="13_ncr:1_{0775C33C-8107-4CAF-BB02-BAB0C4C6FBE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Zadanie nr 1" sheetId="1" r:id="rId1"/>
    <sheet name="koszty" sheetId="5" r:id="rId2"/>
  </sheets>
  <definedNames>
    <definedName name="_xlnm.Print_Area" localSheetId="1">koszty!$A$1:$D$22</definedName>
    <definedName name="_xlnm.Print_Area" localSheetId="0">'Zadanie nr 1'!$A$1:$L$20</definedName>
  </definedNames>
  <calcPr calcId="191029"/>
</workbook>
</file>

<file path=xl/calcChain.xml><?xml version="1.0" encoding="utf-8"?>
<calcChain xmlns="http://schemas.openxmlformats.org/spreadsheetml/2006/main">
  <c r="J9" i="1" l="1"/>
  <c r="I9" i="1" l="1"/>
  <c r="L9" i="1" s="1"/>
  <c r="K9" i="1" s="1"/>
  <c r="I12" i="1"/>
  <c r="L12" i="1" s="1"/>
  <c r="J12" i="1"/>
  <c r="J13" i="1" s="1"/>
  <c r="J10" i="1"/>
  <c r="J11" i="1"/>
  <c r="I10" i="1"/>
  <c r="L10" i="1" s="1"/>
  <c r="I11" i="1"/>
  <c r="L11" i="1" s="1"/>
  <c r="L13" i="1" l="1"/>
  <c r="K11" i="1"/>
  <c r="K12" i="1"/>
  <c r="K10" i="1"/>
  <c r="K13" i="1" l="1"/>
  <c r="B2" i="5"/>
  <c r="B3" i="5" s="1"/>
  <c r="C2" i="5"/>
  <c r="C3" i="5" s="1"/>
</calcChain>
</file>

<file path=xl/sharedStrings.xml><?xml version="1.0" encoding="utf-8"?>
<sst xmlns="http://schemas.openxmlformats.org/spreadsheetml/2006/main" count="37" uniqueCount="33">
  <si>
    <t>Lp</t>
  </si>
  <si>
    <t>Nazwa artykułu</t>
  </si>
  <si>
    <t xml:space="preserve"> j.m</t>
  </si>
  <si>
    <t xml:space="preserve">Cena jednost. netto  </t>
  </si>
  <si>
    <t>% Vat</t>
  </si>
  <si>
    <t xml:space="preserve">Cena jednost. brutto    </t>
  </si>
  <si>
    <t xml:space="preserve">Wartość netto  </t>
  </si>
  <si>
    <t>Wartość Vat</t>
  </si>
  <si>
    <t xml:space="preserve">Wartość brutto  </t>
  </si>
  <si>
    <t>RAZEM</t>
  </si>
  <si>
    <t>Nazwa i adres Wykonawcy……………………………..</t>
  </si>
  <si>
    <t>Formularz cenowy</t>
  </si>
  <si>
    <t xml:space="preserve"> Oświadczamy, że w cenie oferty uwzględniliśmy wszystkie elementy cenotwórcze wynikajace z zakresu i sposobu realizacji przedmiotu zamówienia.</t>
  </si>
  <si>
    <t xml:space="preserve">(data i podpis Wykonawcy) </t>
  </si>
  <si>
    <t>………………………………………….</t>
  </si>
  <si>
    <t>Rysunek poglądowy</t>
  </si>
  <si>
    <t>Ilość</t>
  </si>
  <si>
    <t xml:space="preserve">nr zadania </t>
  </si>
  <si>
    <t>wartość netto</t>
  </si>
  <si>
    <t>wartość brutto</t>
  </si>
  <si>
    <t>Załącznik nr 2 do SWZ</t>
  </si>
  <si>
    <t>szt</t>
  </si>
  <si>
    <t xml:space="preserve">Nr sprawy: 21/APT/DCZP/2025/P                                                               </t>
  </si>
  <si>
    <t>Zabudowa meblowa nr 3 na długość 130cm</t>
  </si>
  <si>
    <t>Zabudowa meblowa nr 2 na długość 120cm</t>
  </si>
  <si>
    <t xml:space="preserve">Zabudowa meblowa nr 1 na długość 460cm </t>
  </si>
  <si>
    <t>X</t>
  </si>
  <si>
    <r>
      <rPr>
        <b/>
        <u/>
        <sz val="8"/>
        <rFont val="Calibri"/>
        <family val="2"/>
        <charset val="238"/>
        <scheme val="minor"/>
      </rPr>
      <t>Zabudowa meblowa nr 2 na łączną długość 120cm</t>
    </r>
    <r>
      <rPr>
        <b/>
        <sz val="8"/>
        <rFont val="Calibri"/>
        <family val="2"/>
        <charset val="238"/>
        <scheme val="minor"/>
      </rPr>
      <t xml:space="preserve">
szafa 1-drzwiowa z 5 szufladami – 2szt                                                </t>
    </r>
    <r>
      <rPr>
        <sz val="8"/>
        <rFont val="Calibri"/>
        <family val="2"/>
        <charset val="238"/>
        <scheme val="minor"/>
      </rPr>
      <t xml:space="preserve">wymiary szafy 1-drzwiowej: 600x580x2100mm (+/-50mm)
1 x drzwi pełne
2 x przestawna półka
5 x szuflada pełny wysuw
1 x zamek centralny
1 x zamek do drzwi
</t>
    </r>
  </si>
  <si>
    <r>
      <rPr>
        <b/>
        <u/>
        <sz val="8"/>
        <rFont val="Calibri"/>
        <family val="2"/>
        <charset val="238"/>
        <scheme val="minor"/>
      </rPr>
      <t>Zabudowa meblowa nr 3 na łączną długość 130cm</t>
    </r>
    <r>
      <rPr>
        <b/>
        <sz val="8"/>
        <rFont val="Calibri"/>
        <family val="2"/>
        <charset val="238"/>
        <scheme val="minor"/>
      </rPr>
      <t xml:space="preserve">
szafa 4-drzwiowa– 2szt                                                                         </t>
    </r>
    <r>
      <rPr>
        <sz val="8"/>
        <rFont val="Calibri"/>
        <family val="2"/>
        <charset val="238"/>
        <scheme val="minor"/>
      </rPr>
      <t xml:space="preserve">wymiary szafy 4-drzwiowej: 650x580x2100mm (+/-50mm)
4 x drzwi pełne
5 x przestawna półka
2 x zamek do drzwi
</t>
    </r>
  </si>
  <si>
    <t>Producent; model/numer katalogowy producenta</t>
  </si>
  <si>
    <r>
      <rPr>
        <b/>
        <u/>
        <sz val="8"/>
        <rFont val="Calibri"/>
        <family val="2"/>
        <charset val="238"/>
        <scheme val="minor"/>
      </rPr>
      <t>Zabudowa meblowa nr 1 na łączną długość 460cm</t>
    </r>
    <r>
      <rPr>
        <b/>
        <sz val="8"/>
        <rFont val="Calibri"/>
        <family val="2"/>
        <charset val="238"/>
        <scheme val="minor"/>
      </rPr>
      <t xml:space="preserve">:                                              
szafa 4-drzwiowa - ilość: 4szt                                                                 </t>
    </r>
    <r>
      <rPr>
        <sz val="8"/>
        <rFont val="Calibri"/>
        <family val="2"/>
        <charset val="238"/>
        <scheme val="minor"/>
      </rPr>
      <t xml:space="preserve">wymiary szafy 4-drzwiowej: 800x580x2100mm(+/-50mm)
4 x drzwi pełne
5 x przestawna półka
2 x zamek do drzwi 
</t>
    </r>
    <r>
      <rPr>
        <b/>
        <sz val="8"/>
        <rFont val="Calibri"/>
        <family val="2"/>
        <charset val="238"/>
        <scheme val="minor"/>
      </rPr>
      <t xml:space="preserve">	
szafa 2-drzwiowa z 5 szufladami – 2szt                                               </t>
    </r>
    <r>
      <rPr>
        <sz val="8"/>
        <rFont val="Calibri"/>
        <family val="2"/>
        <charset val="238"/>
        <scheme val="minor"/>
      </rPr>
      <t>wymiary szafy 2-drzwiowej: 700x580x2100mm(+/-50mm)
2 x drzwi pełne
2 x przestawna półka
5 x szuflada pełny wysuw
1 x zamek centralny
1 x zamek do drzwi</t>
    </r>
    <r>
      <rPr>
        <b/>
        <sz val="8"/>
        <rFont val="Calibri"/>
        <family val="2"/>
        <charset val="238"/>
        <scheme val="minor"/>
      </rPr>
      <t xml:space="preserve">
</t>
    </r>
  </si>
  <si>
    <r>
      <rPr>
        <b/>
        <u/>
        <sz val="8"/>
        <rFont val="Calibri"/>
        <family val="2"/>
        <charset val="238"/>
        <scheme val="minor"/>
      </rPr>
      <t>Organizer do szuflad</t>
    </r>
    <r>
      <rPr>
        <b/>
        <sz val="8"/>
        <rFont val="Calibri"/>
        <family val="2"/>
        <charset val="238"/>
        <scheme val="minor"/>
      </rPr>
      <t>:</t>
    </r>
    <r>
      <rPr>
        <sz val="8"/>
        <rFont val="Calibri"/>
        <family val="2"/>
        <charset val="238"/>
        <scheme val="minor"/>
      </rPr>
      <t xml:space="preserve">                                                                           kompatybilny z szufladami z pozycjami Zabudowy meblowej nr 1 i Zabudowy meblowej nr 2,                                                                                                                              z funkcją dowolnej konfiguracji wewnętrznej przestrzeni szuflad - minimum 5 stref podziału szuflady.                                                                 Wkład wykonany z blachy malowanej proszkowo - kolor do ustalenia na etapie realizacji zamówienia                                                    </t>
    </r>
  </si>
  <si>
    <t>Zadanie nr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</si>
</sst>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z_ł_-;\-* #,##0.00\ _z_ł_-;_-* &quot;-&quot;??\ _z_ł_-;_-@_-"/>
    <numFmt numFmtId="165" formatCode="#,##0.00\ &quot;zł&quot;"/>
  </numFmts>
  <fonts count="19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b/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1"/>
      <name val="Book Antiqua"/>
      <family val="1"/>
      <charset val="238"/>
    </font>
    <font>
      <b/>
      <sz val="11"/>
      <color indexed="8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4"/>
      <color theme="1"/>
      <name val="Czcionka tekstu podstawowego"/>
      <charset val="238"/>
    </font>
    <font>
      <b/>
      <sz val="11"/>
      <color rgb="FFFF0000"/>
      <name val="Calibri"/>
      <family val="2"/>
      <charset val="238"/>
      <scheme val="minor"/>
    </font>
    <font>
      <b/>
      <sz val="11"/>
      <color rgb="FFFF0000"/>
      <name val="Czcionka tekstu podstawowego"/>
      <charset val="238"/>
    </font>
    <font>
      <sz val="8"/>
      <name val="Czcionka tekstu podstawowego"/>
      <family val="2"/>
      <charset val="238"/>
    </font>
    <font>
      <b/>
      <sz val="8"/>
      <name val="Calibri"/>
      <family val="2"/>
      <charset val="238"/>
      <scheme val="minor"/>
    </font>
    <font>
      <b/>
      <u/>
      <sz val="8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CDC62"/>
        <bgColor indexed="64"/>
      </patternFill>
    </fill>
    <fill>
      <patternFill patternType="solid">
        <fgColor rgb="FFFAF6D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164" fontId="3" fillId="0" borderId="0" applyFont="0" applyFill="0" applyBorder="0" applyAlignment="0" applyProtection="0"/>
  </cellStyleXfs>
  <cellXfs count="58">
    <xf numFmtId="0" fontId="0" fillId="0" borderId="0" xfId="0"/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 wrapText="1"/>
    </xf>
    <xf numFmtId="2" fontId="4" fillId="0" borderId="1" xfId="1" applyNumberFormat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/>
    <xf numFmtId="0" fontId="7" fillId="0" borderId="0" xfId="1" applyFont="1"/>
    <xf numFmtId="0" fontId="7" fillId="0" borderId="0" xfId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 vertical="top" wrapText="1"/>
    </xf>
    <xf numFmtId="165" fontId="7" fillId="0" borderId="0" xfId="1" applyNumberFormat="1" applyFont="1"/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164" fontId="13" fillId="0" borderId="5" xfId="2" applyFont="1" applyBorder="1" applyAlignment="1">
      <alignment horizontal="center" vertical="center"/>
    </xf>
    <xf numFmtId="0" fontId="14" fillId="0" borderId="0" xfId="1" applyFont="1" applyAlignment="1">
      <alignment horizontal="left"/>
    </xf>
    <xf numFmtId="0" fontId="13" fillId="0" borderId="0" xfId="0" applyFont="1" applyAlignment="1">
      <alignment horizontal="center" vertical="center"/>
    </xf>
    <xf numFmtId="164" fontId="0" fillId="0" borderId="0" xfId="2" applyFont="1" applyBorder="1"/>
    <xf numFmtId="164" fontId="0" fillId="0" borderId="0" xfId="0" applyNumberFormat="1"/>
    <xf numFmtId="164" fontId="15" fillId="2" borderId="0" xfId="0" applyNumberFormat="1" applyFont="1" applyFill="1"/>
    <xf numFmtId="0" fontId="13" fillId="0" borderId="6" xfId="0" applyFont="1" applyBorder="1" applyAlignment="1">
      <alignment horizontal="center" vertical="center"/>
    </xf>
    <xf numFmtId="164" fontId="13" fillId="0" borderId="3" xfId="2" applyFont="1" applyBorder="1" applyAlignment="1">
      <alignment horizontal="center" vertical="center"/>
    </xf>
    <xf numFmtId="164" fontId="13" fillId="0" borderId="6" xfId="2" applyFont="1" applyBorder="1" applyAlignment="1">
      <alignment horizontal="center" vertical="center"/>
    </xf>
    <xf numFmtId="164" fontId="13" fillId="0" borderId="4" xfId="2" applyFont="1" applyBorder="1" applyAlignment="1">
      <alignment horizontal="center" vertical="center"/>
    </xf>
    <xf numFmtId="1" fontId="4" fillId="3" borderId="1" xfId="0" applyNumberFormat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165" fontId="6" fillId="3" borderId="1" xfId="1" applyNumberFormat="1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6" fillId="3" borderId="0" xfId="1" applyFont="1" applyFill="1" applyAlignment="1">
      <alignment horizontal="center" vertical="center"/>
    </xf>
    <xf numFmtId="0" fontId="6" fillId="3" borderId="0" xfId="1" applyFont="1" applyFill="1"/>
    <xf numFmtId="0" fontId="4" fillId="3" borderId="2" xfId="1" applyFont="1" applyFill="1" applyBorder="1" applyAlignment="1">
      <alignment horizontal="center"/>
    </xf>
    <xf numFmtId="165" fontId="4" fillId="3" borderId="2" xfId="1" applyNumberFormat="1" applyFont="1" applyFill="1" applyBorder="1"/>
    <xf numFmtId="0" fontId="8" fillId="3" borderId="0" xfId="0" applyFont="1" applyFill="1"/>
    <xf numFmtId="165" fontId="4" fillId="3" borderId="1" xfId="1" applyNumberFormat="1" applyFont="1" applyFill="1" applyBorder="1" applyAlignment="1">
      <alignment horizontal="center" vertical="center"/>
    </xf>
    <xf numFmtId="2" fontId="4" fillId="3" borderId="1" xfId="0" applyNumberFormat="1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left" vertical="center" wrapText="1"/>
    </xf>
    <xf numFmtId="2" fontId="17" fillId="3" borderId="1" xfId="0" applyNumberFormat="1" applyFont="1" applyFill="1" applyBorder="1" applyAlignment="1">
      <alignment horizontal="left" vertical="center" wrapText="1"/>
    </xf>
    <xf numFmtId="4" fontId="6" fillId="3" borderId="1" xfId="1" applyNumberFormat="1" applyFont="1" applyFill="1" applyBorder="1" applyAlignment="1">
      <alignment horizontal="center" vertical="center"/>
    </xf>
    <xf numFmtId="0" fontId="1" fillId="0" borderId="0" xfId="0" applyFont="1" applyAlignment="1">
      <alignment wrapText="1"/>
    </xf>
    <xf numFmtId="2" fontId="4" fillId="3" borderId="1" xfId="0" applyNumberFormat="1" applyFont="1" applyFill="1" applyBorder="1" applyAlignment="1">
      <alignment horizontal="center" vertical="top" wrapText="1"/>
    </xf>
    <xf numFmtId="1" fontId="4" fillId="3" borderId="1" xfId="0" applyNumberFormat="1" applyFont="1" applyFill="1" applyBorder="1" applyAlignment="1">
      <alignment horizontal="center" vertical="top" wrapText="1"/>
    </xf>
    <xf numFmtId="9" fontId="6" fillId="3" borderId="1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1" fillId="0" borderId="3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 wrapText="1"/>
    </xf>
    <xf numFmtId="0" fontId="9" fillId="4" borderId="7" xfId="0" applyFont="1" applyFill="1" applyBorder="1" applyAlignment="1">
      <alignment horizontal="center" vertical="center"/>
    </xf>
    <xf numFmtId="0" fontId="9" fillId="4" borderId="8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 wrapText="1"/>
    </xf>
    <xf numFmtId="0" fontId="14" fillId="0" borderId="0" xfId="1" applyFont="1" applyAlignment="1">
      <alignment horizontal="left"/>
    </xf>
    <xf numFmtId="0" fontId="2" fillId="0" borderId="0" xfId="0" applyFont="1" applyAlignment="1">
      <alignment horizontal="left" vertical="center" wrapText="1"/>
    </xf>
  </cellXfs>
  <cellStyles count="3">
    <cellStyle name="Dziesiętny" xfId="2" builtinId="3"/>
    <cellStyle name="Normalny" xfId="0" builtinId="0"/>
    <cellStyle name="Normalny 3" xfId="1" xr:uid="{00000000-0005-0000-0000-000002000000}"/>
  </cellStyles>
  <dxfs count="0"/>
  <tableStyles count="0" defaultTableStyle="TableStyleMedium9" defaultPivotStyle="PivotStyleLight16"/>
  <colors>
    <mruColors>
      <color rgb="FFF0F3DB"/>
      <color rgb="FFFAF6D6"/>
      <color rgb="FFECDC62"/>
      <color rgb="FFFFCCFF"/>
      <color rgb="FFFFE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16</xdr:col>
      <xdr:colOff>0</xdr:colOff>
      <xdr:row>8</xdr:row>
      <xdr:rowOff>0</xdr:rowOff>
    </xdr:from>
    <xdr:to>
      <xdr:col>16</xdr:col>
      <xdr:colOff>304800</xdr:colOff>
      <xdr:row>8</xdr:row>
      <xdr:rowOff>304800</xdr:rowOff>
    </xdr:to>
    <xdr:sp macro="" textlink="">
      <xdr:nvSpPr>
        <xdr:cNvPr id="1033" name="AutoShape 9" descr="Zdjęcie produktu Komoda z szufladami i 2 szafkami Intia 2X - dąb sonoma.">
          <a:extLst>
            <a:ext uri="{FF2B5EF4-FFF2-40B4-BE49-F238E27FC236}">
              <a16:creationId xmlns:a16="http://schemas.microsoft.com/office/drawing/2014/main" id="{B2D9E750-9FFD-3781-0160-24BAB976D8FE}"/>
            </a:ext>
          </a:extLst>
        </xdr:cNvPr>
        <xdr:cNvSpPr>
          <a:spLocks noChangeAspect="1" noChangeArrowheads="1"/>
        </xdr:cNvSpPr>
      </xdr:nvSpPr>
      <xdr:spPr bwMode="auto">
        <a:xfrm>
          <a:off x="15420975" y="3299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304800</xdr:colOff>
      <xdr:row>8</xdr:row>
      <xdr:rowOff>304800</xdr:rowOff>
    </xdr:to>
    <xdr:sp macro="" textlink="">
      <xdr:nvSpPr>
        <xdr:cNvPr id="1034" name="AutoShape 10" descr="Zdjęcie produktu Komoda z szufladami i 2 szafkami Intia 2X - dąb sonoma.">
          <a:extLst>
            <a:ext uri="{FF2B5EF4-FFF2-40B4-BE49-F238E27FC236}">
              <a16:creationId xmlns:a16="http://schemas.microsoft.com/office/drawing/2014/main" id="{AAB9B697-A12B-95B8-9B4D-1B52D05189A9}"/>
            </a:ext>
          </a:extLst>
        </xdr:cNvPr>
        <xdr:cNvSpPr>
          <a:spLocks noChangeAspect="1" noChangeArrowheads="1"/>
        </xdr:cNvSpPr>
      </xdr:nvSpPr>
      <xdr:spPr bwMode="auto">
        <a:xfrm>
          <a:off x="15420975" y="3299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304800</xdr:colOff>
      <xdr:row>8</xdr:row>
      <xdr:rowOff>304800</xdr:rowOff>
    </xdr:to>
    <xdr:sp macro="" textlink="">
      <xdr:nvSpPr>
        <xdr:cNvPr id="1035" name="AutoShape 11" descr="Zdjęcie produktu Komoda z szufladami i 2 szafkami Intia 2X - dąb sonoma.">
          <a:extLst>
            <a:ext uri="{FF2B5EF4-FFF2-40B4-BE49-F238E27FC236}">
              <a16:creationId xmlns:a16="http://schemas.microsoft.com/office/drawing/2014/main" id="{8102022E-1A07-810A-3D23-CDE2C4CEF147}"/>
            </a:ext>
          </a:extLst>
        </xdr:cNvPr>
        <xdr:cNvSpPr>
          <a:spLocks noChangeAspect="1" noChangeArrowheads="1"/>
        </xdr:cNvSpPr>
      </xdr:nvSpPr>
      <xdr:spPr bwMode="auto">
        <a:xfrm>
          <a:off x="15420975" y="3299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304800</xdr:colOff>
      <xdr:row>8</xdr:row>
      <xdr:rowOff>304800</xdr:rowOff>
    </xdr:to>
    <xdr:sp macro="" textlink="">
      <xdr:nvSpPr>
        <xdr:cNvPr id="1036" name="AutoShape 12">
          <a:extLst>
            <a:ext uri="{FF2B5EF4-FFF2-40B4-BE49-F238E27FC236}">
              <a16:creationId xmlns:a16="http://schemas.microsoft.com/office/drawing/2014/main" id="{6321E7B3-BA01-4BC1-5251-35D9158824AB}"/>
            </a:ext>
          </a:extLst>
        </xdr:cNvPr>
        <xdr:cNvSpPr>
          <a:spLocks noChangeAspect="1" noChangeArrowheads="1"/>
        </xdr:cNvSpPr>
      </xdr:nvSpPr>
      <xdr:spPr bwMode="auto">
        <a:xfrm>
          <a:off x="15420975" y="3299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16</xdr:col>
      <xdr:colOff>0</xdr:colOff>
      <xdr:row>8</xdr:row>
      <xdr:rowOff>0</xdr:rowOff>
    </xdr:from>
    <xdr:to>
      <xdr:col>16</xdr:col>
      <xdr:colOff>304800</xdr:colOff>
      <xdr:row>8</xdr:row>
      <xdr:rowOff>304800</xdr:rowOff>
    </xdr:to>
    <xdr:sp macro="" textlink="">
      <xdr:nvSpPr>
        <xdr:cNvPr id="1037" name="AutoShape 13">
          <a:extLst>
            <a:ext uri="{FF2B5EF4-FFF2-40B4-BE49-F238E27FC236}">
              <a16:creationId xmlns:a16="http://schemas.microsoft.com/office/drawing/2014/main" id="{4F5E1E0B-3F95-1F5B-8704-DA78269794A7}"/>
            </a:ext>
          </a:extLst>
        </xdr:cNvPr>
        <xdr:cNvSpPr>
          <a:spLocks noChangeAspect="1" noChangeArrowheads="1"/>
        </xdr:cNvSpPr>
      </xdr:nvSpPr>
      <xdr:spPr bwMode="auto">
        <a:xfrm>
          <a:off x="15420975" y="32994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4</xdr:col>
      <xdr:colOff>944561</xdr:colOff>
      <xdr:row>10</xdr:row>
      <xdr:rowOff>285750</xdr:rowOff>
    </xdr:from>
    <xdr:to>
      <xdr:col>4</xdr:col>
      <xdr:colOff>2119312</xdr:colOff>
      <xdr:row>10</xdr:row>
      <xdr:rowOff>2047875</xdr:rowOff>
    </xdr:to>
    <xdr:pic>
      <xdr:nvPicPr>
        <xdr:cNvPr id="5" name="Obraz 4">
          <a:extLst>
            <a:ext uri="{FF2B5EF4-FFF2-40B4-BE49-F238E27FC236}">
              <a16:creationId xmlns:a16="http://schemas.microsoft.com/office/drawing/2014/main" id="{7C644DA4-D229-8481-4500-63FC6A8DCA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60874" y="6659563"/>
          <a:ext cx="1174751" cy="1762125"/>
        </a:xfrm>
        <a:prstGeom prst="rect">
          <a:avLst/>
        </a:prstGeom>
      </xdr:spPr>
    </xdr:pic>
    <xdr:clientData/>
  </xdr:twoCellAnchor>
  <xdr:twoCellAnchor editAs="oneCell">
    <xdr:from>
      <xdr:col>4</xdr:col>
      <xdr:colOff>873126</xdr:colOff>
      <xdr:row>9</xdr:row>
      <xdr:rowOff>198437</xdr:rowOff>
    </xdr:from>
    <xdr:to>
      <xdr:col>4</xdr:col>
      <xdr:colOff>1992312</xdr:colOff>
      <xdr:row>9</xdr:row>
      <xdr:rowOff>1925319</xdr:rowOff>
    </xdr:to>
    <xdr:pic>
      <xdr:nvPicPr>
        <xdr:cNvPr id="6" name="Obraz 5">
          <a:extLst>
            <a:ext uri="{FF2B5EF4-FFF2-40B4-BE49-F238E27FC236}">
              <a16:creationId xmlns:a16="http://schemas.microsoft.com/office/drawing/2014/main" id="{13EC4997-F18C-E4CC-A224-1D2022843E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89439" y="4516437"/>
          <a:ext cx="1119186" cy="1726882"/>
        </a:xfrm>
        <a:prstGeom prst="rect">
          <a:avLst/>
        </a:prstGeom>
      </xdr:spPr>
    </xdr:pic>
    <xdr:clientData/>
  </xdr:twoCellAnchor>
  <xdr:twoCellAnchor editAs="oneCell">
    <xdr:from>
      <xdr:col>4</xdr:col>
      <xdr:colOff>98838</xdr:colOff>
      <xdr:row>8</xdr:row>
      <xdr:rowOff>238125</xdr:rowOff>
    </xdr:from>
    <xdr:to>
      <xdr:col>4</xdr:col>
      <xdr:colOff>3228983</xdr:colOff>
      <xdr:row>8</xdr:row>
      <xdr:rowOff>2103437</xdr:rowOff>
    </xdr:to>
    <xdr:pic>
      <xdr:nvPicPr>
        <xdr:cNvPr id="7" name="Obraz 6">
          <a:extLst>
            <a:ext uri="{FF2B5EF4-FFF2-40B4-BE49-F238E27FC236}">
              <a16:creationId xmlns:a16="http://schemas.microsoft.com/office/drawing/2014/main" id="{01B6BB30-4659-84E6-921F-C45F2356E8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19901" y="2238375"/>
          <a:ext cx="3130145" cy="18653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  <pageSetUpPr fitToPage="1"/>
  </sheetPr>
  <dimension ref="A1:L22"/>
  <sheetViews>
    <sheetView tabSelected="1" topLeftCell="A10" zoomScale="120" zoomScaleNormal="120" zoomScaleSheetLayoutView="100" workbookViewId="0">
      <selection activeCell="F11" sqref="F11"/>
    </sheetView>
  </sheetViews>
  <sheetFormatPr defaultRowHeight="15"/>
  <cols>
    <col min="1" max="1" width="2.875" style="8" customWidth="1"/>
    <col min="2" max="2" width="34.25" style="11" customWidth="1"/>
    <col min="3" max="4" width="3.875" style="8" bestFit="1" customWidth="1"/>
    <col min="5" max="5" width="43.25" style="8" customWidth="1"/>
    <col min="6" max="6" width="13.875" style="8" customWidth="1"/>
    <col min="7" max="7" width="8.875" style="8" customWidth="1"/>
    <col min="8" max="8" width="5.875" style="8" bestFit="1" customWidth="1"/>
    <col min="9" max="9" width="10.875" style="8" bestFit="1" customWidth="1"/>
    <col min="10" max="10" width="11.375" style="8" bestFit="1" customWidth="1"/>
    <col min="11" max="11" width="9.875" style="8" bestFit="1" customWidth="1"/>
    <col min="12" max="12" width="12" style="8" bestFit="1" customWidth="1"/>
    <col min="13" max="13" width="35" style="8" customWidth="1"/>
    <col min="14" max="14" width="11.25" style="8" bestFit="1" customWidth="1"/>
    <col min="15" max="15" width="10.125" style="8" bestFit="1" customWidth="1"/>
    <col min="16" max="17" width="11.25" style="8" bestFit="1" customWidth="1"/>
    <col min="18" max="18" width="16.5" style="8" customWidth="1"/>
    <col min="19" max="19" width="11.75" style="8" bestFit="1" customWidth="1"/>
    <col min="20" max="16384" width="9" style="8"/>
  </cols>
  <sheetData>
    <row r="1" spans="1:12">
      <c r="A1" s="57" t="s">
        <v>10</v>
      </c>
      <c r="B1" s="57"/>
      <c r="C1" s="57"/>
      <c r="D1" s="57"/>
    </row>
    <row r="2" spans="1:12" ht="15" customHeight="1">
      <c r="A2" s="57"/>
      <c r="B2" s="57"/>
      <c r="C2" s="57"/>
      <c r="D2" s="57"/>
      <c r="E2" s="6"/>
      <c r="F2" s="6"/>
      <c r="G2" s="6"/>
      <c r="H2" s="6"/>
      <c r="I2" s="7"/>
      <c r="J2" s="7"/>
      <c r="K2" s="47" t="s">
        <v>20</v>
      </c>
      <c r="L2" s="47"/>
    </row>
    <row r="3" spans="1:12" ht="15" customHeight="1">
      <c r="A3" s="57"/>
      <c r="B3" s="57"/>
      <c r="C3" s="57"/>
      <c r="D3" s="57"/>
      <c r="E3" s="6"/>
      <c r="F3" s="6"/>
      <c r="G3" s="6"/>
      <c r="H3" s="6"/>
      <c r="I3" s="7"/>
      <c r="J3" s="7"/>
      <c r="K3" s="6"/>
      <c r="L3" s="6"/>
    </row>
    <row r="4" spans="1:12" ht="15.75">
      <c r="A4" s="46" t="s">
        <v>22</v>
      </c>
      <c r="B4" s="46"/>
      <c r="C4" s="48"/>
      <c r="D4" s="48"/>
      <c r="E4" s="48"/>
      <c r="F4" s="48"/>
      <c r="G4" s="48"/>
      <c r="H4" s="48"/>
      <c r="I4" s="7"/>
      <c r="J4" s="7"/>
      <c r="K4" s="7"/>
      <c r="L4" s="7"/>
    </row>
    <row r="5" spans="1:12" ht="15.75">
      <c r="A5" s="50" t="s">
        <v>11</v>
      </c>
      <c r="B5" s="51"/>
      <c r="C5" s="51"/>
      <c r="D5" s="51"/>
      <c r="E5" s="51"/>
      <c r="F5" s="51"/>
      <c r="G5" s="51"/>
      <c r="H5" s="51"/>
      <c r="I5" s="51"/>
      <c r="J5" s="51"/>
      <c r="K5" s="51"/>
      <c r="L5" s="52"/>
    </row>
    <row r="6" spans="1:12" ht="15" customHeight="1">
      <c r="A6" s="53" t="s">
        <v>32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5"/>
    </row>
    <row r="7" spans="1:12">
      <c r="A7" s="4">
        <v>1</v>
      </c>
      <c r="B7" s="5">
        <v>2</v>
      </c>
      <c r="C7" s="4">
        <v>3</v>
      </c>
      <c r="D7" s="5">
        <v>4</v>
      </c>
      <c r="E7" s="4">
        <v>5</v>
      </c>
      <c r="F7" s="5">
        <v>6</v>
      </c>
      <c r="G7" s="4">
        <v>7</v>
      </c>
      <c r="H7" s="5">
        <v>8</v>
      </c>
      <c r="I7" s="4">
        <v>9</v>
      </c>
      <c r="J7" s="5">
        <v>10</v>
      </c>
      <c r="K7" s="4">
        <v>11</v>
      </c>
      <c r="L7" s="5">
        <v>12</v>
      </c>
    </row>
    <row r="8" spans="1:12" ht="51">
      <c r="A8" s="1" t="s">
        <v>0</v>
      </c>
      <c r="B8" s="2" t="s">
        <v>1</v>
      </c>
      <c r="C8" s="2" t="s">
        <v>2</v>
      </c>
      <c r="D8" s="2" t="s">
        <v>16</v>
      </c>
      <c r="E8" s="2" t="s">
        <v>15</v>
      </c>
      <c r="F8" s="2" t="s">
        <v>29</v>
      </c>
      <c r="G8" s="3" t="s">
        <v>3</v>
      </c>
      <c r="H8" s="1" t="s">
        <v>4</v>
      </c>
      <c r="I8" s="2" t="s">
        <v>5</v>
      </c>
      <c r="J8" s="2" t="s">
        <v>6</v>
      </c>
      <c r="K8" s="2" t="s">
        <v>7</v>
      </c>
      <c r="L8" s="2" t="s">
        <v>8</v>
      </c>
    </row>
    <row r="9" spans="1:12" ht="182.25" customHeight="1">
      <c r="A9" s="4">
        <v>1</v>
      </c>
      <c r="B9" s="38" t="s">
        <v>30</v>
      </c>
      <c r="C9" s="28" t="s">
        <v>21</v>
      </c>
      <c r="D9" s="27">
        <v>1</v>
      </c>
      <c r="E9" s="43" t="s">
        <v>25</v>
      </c>
      <c r="F9" s="43"/>
      <c r="G9" s="40"/>
      <c r="H9" s="44"/>
      <c r="I9" s="29">
        <f>ROUND(G9+H9*G9,2)</f>
        <v>0</v>
      </c>
      <c r="J9" s="29">
        <f>D9*G9</f>
        <v>0</v>
      </c>
      <c r="K9" s="29">
        <f>L9-J9</f>
        <v>0</v>
      </c>
      <c r="L9" s="36">
        <f>D9*I9</f>
        <v>0</v>
      </c>
    </row>
    <row r="10" spans="1:12" ht="162" customHeight="1">
      <c r="A10" s="4">
        <v>2</v>
      </c>
      <c r="B10" s="39" t="s">
        <v>27</v>
      </c>
      <c r="C10" s="28" t="s">
        <v>21</v>
      </c>
      <c r="D10" s="27">
        <v>1</v>
      </c>
      <c r="E10" s="42" t="s">
        <v>24</v>
      </c>
      <c r="F10" s="42"/>
      <c r="G10" s="40"/>
      <c r="H10" s="44"/>
      <c r="I10" s="29">
        <f t="shared" ref="I10:I11" si="0">ROUND(G10+H10*G10,2)</f>
        <v>0</v>
      </c>
      <c r="J10" s="29">
        <f>D10*G10</f>
        <v>0</v>
      </c>
      <c r="K10" s="29">
        <f t="shared" ref="K10:K11" si="1">L10-J10</f>
        <v>0</v>
      </c>
      <c r="L10" s="36">
        <f>D10*I10</f>
        <v>0</v>
      </c>
    </row>
    <row r="11" spans="1:12" ht="168" customHeight="1">
      <c r="A11" s="4">
        <v>3</v>
      </c>
      <c r="B11" s="39" t="s">
        <v>28</v>
      </c>
      <c r="C11" s="28" t="s">
        <v>21</v>
      </c>
      <c r="D11" s="27">
        <v>1</v>
      </c>
      <c r="E11" s="42" t="s">
        <v>23</v>
      </c>
      <c r="F11" s="42"/>
      <c r="G11" s="40"/>
      <c r="H11" s="44"/>
      <c r="I11" s="29">
        <f t="shared" si="0"/>
        <v>0</v>
      </c>
      <c r="J11" s="29">
        <f>D11*G11</f>
        <v>0</v>
      </c>
      <c r="K11" s="29">
        <f t="shared" si="1"/>
        <v>0</v>
      </c>
      <c r="L11" s="36">
        <f>D11*I11</f>
        <v>0</v>
      </c>
    </row>
    <row r="12" spans="1:12" ht="95.25" customHeight="1">
      <c r="A12" s="4">
        <v>4</v>
      </c>
      <c r="B12" s="39" t="s">
        <v>31</v>
      </c>
      <c r="C12" s="28" t="s">
        <v>21</v>
      </c>
      <c r="D12" s="27">
        <v>20</v>
      </c>
      <c r="E12" s="37" t="s">
        <v>26</v>
      </c>
      <c r="F12" s="37"/>
      <c r="G12" s="40"/>
      <c r="H12" s="44"/>
      <c r="I12" s="29">
        <f>ROUND(G12+H12*G12,2)</f>
        <v>0</v>
      </c>
      <c r="J12" s="29">
        <f>D12*G12</f>
        <v>0</v>
      </c>
      <c r="K12" s="29">
        <f>L12-J12</f>
        <v>0</v>
      </c>
      <c r="L12" s="36">
        <f>D12*I12</f>
        <v>0</v>
      </c>
    </row>
    <row r="13" spans="1:12">
      <c r="A13" s="30"/>
      <c r="B13" s="35"/>
      <c r="C13" s="31"/>
      <c r="D13" s="32"/>
      <c r="E13" s="32"/>
      <c r="F13" s="32"/>
      <c r="G13" s="32"/>
      <c r="H13" s="32"/>
      <c r="I13" s="33" t="s">
        <v>9</v>
      </c>
      <c r="J13" s="34">
        <f>SUM(J9:J12)</f>
        <v>0</v>
      </c>
      <c r="K13" s="34">
        <f>SUM(K9:K12)</f>
        <v>0</v>
      </c>
      <c r="L13" s="34">
        <f>SUM(L9:L12)</f>
        <v>0</v>
      </c>
    </row>
    <row r="14" spans="1:12">
      <c r="A14" s="9"/>
      <c r="B14" s="10"/>
      <c r="C14" s="10"/>
      <c r="D14" s="9"/>
      <c r="E14" s="9"/>
      <c r="F14" s="9"/>
      <c r="G14" s="9"/>
      <c r="H14" s="9"/>
      <c r="I14" s="9"/>
      <c r="J14" s="14"/>
      <c r="K14" s="14"/>
      <c r="L14" s="14"/>
    </row>
    <row r="15" spans="1:12">
      <c r="A15" s="56"/>
      <c r="B15" s="56"/>
      <c r="C15" s="56"/>
      <c r="D15" s="56"/>
      <c r="E15" s="56"/>
      <c r="F15" s="56"/>
      <c r="G15" s="56"/>
      <c r="H15" s="56"/>
      <c r="I15" s="56"/>
      <c r="J15" s="56"/>
      <c r="K15" s="56"/>
      <c r="L15" s="56"/>
    </row>
    <row r="16" spans="1:12">
      <c r="A16" s="56"/>
      <c r="B16" s="56"/>
      <c r="C16" s="56"/>
      <c r="D16" s="56"/>
      <c r="E16" s="56"/>
      <c r="F16" s="56"/>
      <c r="G16" s="56"/>
      <c r="H16" s="56"/>
      <c r="I16" s="56"/>
      <c r="J16" s="56"/>
      <c r="K16" s="56"/>
      <c r="L16" s="18"/>
    </row>
    <row r="17" spans="1:12">
      <c r="A17" s="49" t="s">
        <v>12</v>
      </c>
      <c r="B17" s="49"/>
      <c r="C17" s="49"/>
      <c r="D17" s="49"/>
      <c r="E17" s="49"/>
      <c r="F17" s="49"/>
      <c r="G17" s="49"/>
      <c r="H17" s="49"/>
      <c r="I17" s="49"/>
      <c r="J17" s="49"/>
      <c r="K17" s="49"/>
      <c r="L17" s="49"/>
    </row>
    <row r="18" spans="1:12" ht="16.5">
      <c r="A18" s="9"/>
      <c r="B18" s="12"/>
      <c r="C18" s="13"/>
      <c r="D18" s="13"/>
      <c r="E18" s="13"/>
      <c r="F18" s="13"/>
      <c r="G18" s="13"/>
      <c r="H18" s="13"/>
      <c r="I18" s="13"/>
      <c r="J18" s="13"/>
      <c r="K18" s="13"/>
      <c r="L18" s="13"/>
    </row>
    <row r="19" spans="1:12" ht="45.75" customHeight="1">
      <c r="A19" s="45" t="s">
        <v>14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</row>
    <row r="20" spans="1:12">
      <c r="A20" s="45" t="s">
        <v>13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</row>
    <row r="21" spans="1:12">
      <c r="B21" s="41"/>
    </row>
    <row r="22" spans="1:12">
      <c r="B22" s="8"/>
    </row>
  </sheetData>
  <mergeCells count="11">
    <mergeCell ref="A20:L20"/>
    <mergeCell ref="A4:B4"/>
    <mergeCell ref="K2:L2"/>
    <mergeCell ref="C4:H4"/>
    <mergeCell ref="A17:L17"/>
    <mergeCell ref="A5:L5"/>
    <mergeCell ref="A6:L6"/>
    <mergeCell ref="A19:L19"/>
    <mergeCell ref="A15:L15"/>
    <mergeCell ref="A16:K16"/>
    <mergeCell ref="A1:D3"/>
  </mergeCells>
  <phoneticPr fontId="16" type="noConversion"/>
  <pageMargins left="0.70866141732283472" right="0.70866141732283472" top="0.74803149606299213" bottom="0.74803149606299213" header="0.31496062992125984" footer="0.31496062992125984"/>
  <pageSetup paperSize="9" scale="55" orientation="landscape" r:id="rId1"/>
  <rowBreaks count="1" manualBreakCount="1">
    <brk id="8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E18"/>
  <sheetViews>
    <sheetView zoomScaleNormal="100" zoomScaleSheetLayoutView="110" workbookViewId="0">
      <selection activeCell="E14" sqref="E14"/>
    </sheetView>
  </sheetViews>
  <sheetFormatPr defaultRowHeight="14.25"/>
  <cols>
    <col min="1" max="1" width="15.125" customWidth="1"/>
    <col min="2" max="2" width="17.625" bestFit="1" customWidth="1"/>
    <col min="3" max="3" width="19" customWidth="1"/>
    <col min="4" max="4" width="30.5" customWidth="1"/>
    <col min="5" max="5" width="26.875" customWidth="1"/>
  </cols>
  <sheetData>
    <row r="1" spans="1:5" ht="18.75" thickBot="1">
      <c r="A1" s="15" t="s">
        <v>17</v>
      </c>
      <c r="B1" s="23" t="s">
        <v>18</v>
      </c>
      <c r="C1" s="15" t="s">
        <v>19</v>
      </c>
      <c r="D1" s="19"/>
      <c r="E1" s="19"/>
    </row>
    <row r="2" spans="1:5" ht="18.75" thickBot="1">
      <c r="A2" s="16">
        <v>1</v>
      </c>
      <c r="B2" s="24">
        <f>'Zadanie nr 1'!J13</f>
        <v>0</v>
      </c>
      <c r="C2" s="17">
        <f>'Zadanie nr 1'!L13</f>
        <v>0</v>
      </c>
      <c r="D2" s="20"/>
      <c r="E2" s="21"/>
    </row>
    <row r="3" spans="1:5" ht="18.75" thickBot="1">
      <c r="A3" s="15" t="s">
        <v>9</v>
      </c>
      <c r="B3" s="25">
        <f>SUM(B2:B2)</f>
        <v>0</v>
      </c>
      <c r="C3" s="26">
        <f>SUM(C2:C2)</f>
        <v>0</v>
      </c>
      <c r="D3" s="21"/>
      <c r="E3" s="22"/>
    </row>
    <row r="5" spans="1:5">
      <c r="E5" s="21"/>
    </row>
    <row r="6" spans="1:5">
      <c r="E6" s="21"/>
    </row>
    <row r="7" spans="1:5">
      <c r="E7" s="21"/>
    </row>
    <row r="8" spans="1:5">
      <c r="E8" s="21"/>
    </row>
    <row r="9" spans="1:5">
      <c r="E9" s="21"/>
    </row>
    <row r="10" spans="1:5">
      <c r="E10" s="21"/>
    </row>
    <row r="11" spans="1:5">
      <c r="E11" s="21"/>
    </row>
    <row r="12" spans="1:5">
      <c r="E12" s="21"/>
    </row>
    <row r="13" spans="1:5">
      <c r="E13" s="21"/>
    </row>
    <row r="14" spans="1:5">
      <c r="E14" s="21"/>
    </row>
    <row r="15" spans="1:5">
      <c r="E15" s="21"/>
    </row>
    <row r="16" spans="1:5">
      <c r="E16" s="21"/>
    </row>
    <row r="18" spans="5:5">
      <c r="E18" s="21"/>
    </row>
  </sheetData>
  <pageMargins left="0.7" right="0.7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2</vt:i4>
      </vt:variant>
    </vt:vector>
  </HeadingPairs>
  <TitlesOfParts>
    <vt:vector size="4" baseType="lpstr">
      <vt:lpstr>Zadanie nr 1</vt:lpstr>
      <vt:lpstr>koszty</vt:lpstr>
      <vt:lpstr>koszty!Obszar_wydruku</vt:lpstr>
      <vt:lpstr>'Zadanie nr 1'!Obszar_wydruku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idabrows</dc:creator>
  <cp:lastModifiedBy>Barbara Michalik</cp:lastModifiedBy>
  <cp:lastPrinted>2025-09-11T09:36:08Z</cp:lastPrinted>
  <dcterms:created xsi:type="dcterms:W3CDTF">2018-04-17T05:52:03Z</dcterms:created>
  <dcterms:modified xsi:type="dcterms:W3CDTF">2025-09-22T11:23:17Z</dcterms:modified>
</cp:coreProperties>
</file>