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57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" i="1"/>
  <c r="N6"/>
  <c r="N7"/>
  <c r="N8"/>
  <c r="O12"/>
  <c r="O5"/>
  <c r="O6"/>
  <c r="O7"/>
  <c r="O8"/>
  <c r="O4"/>
  <c r="N12"/>
  <c r="P12" s="1"/>
  <c r="P13" s="1"/>
  <c r="N4"/>
  <c r="Q12"/>
  <c r="L4"/>
  <c r="P4" s="1"/>
  <c r="R4" s="1"/>
  <c r="L5"/>
  <c r="P5" s="1"/>
  <c r="R5" s="1"/>
  <c r="L6"/>
  <c r="Q6" s="1"/>
  <c r="L7"/>
  <c r="Q7" s="1"/>
  <c r="S7" s="1"/>
  <c r="L8"/>
  <c r="Q8" s="1"/>
  <c r="L12"/>
  <c r="N13" l="1"/>
  <c r="P8"/>
  <c r="R8" s="1"/>
  <c r="Q5"/>
  <c r="S5" s="1"/>
  <c r="R7"/>
  <c r="P7"/>
  <c r="Q4"/>
  <c r="S6"/>
  <c r="P6"/>
  <c r="R6" s="1"/>
  <c r="O13"/>
  <c r="S8"/>
  <c r="R12"/>
  <c r="S12"/>
  <c r="M12"/>
  <c r="Q13"/>
  <c r="P9" l="1"/>
  <c r="P15" s="1"/>
  <c r="S4"/>
  <c r="R13"/>
  <c r="S13"/>
  <c r="O9"/>
  <c r="O15" s="1"/>
  <c r="N9"/>
  <c r="N15" s="1"/>
  <c r="N16" s="1"/>
  <c r="M5"/>
  <c r="M4"/>
  <c r="M8"/>
  <c r="M7"/>
  <c r="M6"/>
  <c r="Q9" l="1"/>
  <c r="Q15" s="1"/>
  <c r="S9"/>
  <c r="S15" s="1"/>
  <c r="R9" l="1"/>
  <c r="R15" s="1"/>
  <c r="R16" s="1"/>
</calcChain>
</file>

<file path=xl/sharedStrings.xml><?xml version="1.0" encoding="utf-8"?>
<sst xmlns="http://schemas.openxmlformats.org/spreadsheetml/2006/main" count="49" uniqueCount="38">
  <si>
    <t xml:space="preserve">Test do wykrywania benzodiazepin w moczu </t>
  </si>
  <si>
    <t>test</t>
  </si>
  <si>
    <t>Test do wykrywania THC w moczu</t>
  </si>
  <si>
    <t>Test do wykrywania narkotyków Multi w ślinie</t>
  </si>
  <si>
    <t>ZADANIE 1</t>
  </si>
  <si>
    <t>L.p.</t>
  </si>
  <si>
    <t>Nazwa międzynarodowa</t>
  </si>
  <si>
    <t xml:space="preserve">Nazwa handlowa </t>
  </si>
  <si>
    <t>j.m.</t>
  </si>
  <si>
    <t>Postać/ rodzaj op j.</t>
  </si>
  <si>
    <t>Dawka / wielkość op.j.</t>
  </si>
  <si>
    <t>Proponowana ilość w op.</t>
  </si>
  <si>
    <t>Rodzaj ceny</t>
  </si>
  <si>
    <t>Uwagi</t>
  </si>
  <si>
    <t>szt.</t>
  </si>
  <si>
    <t>Zadanie 2</t>
  </si>
  <si>
    <t>Lp.</t>
  </si>
  <si>
    <t>Ilość w op.j.</t>
  </si>
  <si>
    <t>Test do wykrywania K2, MDPV, CAT , OXY,MEP w moczu</t>
  </si>
  <si>
    <t>Test do wykrywania  4 narkotyków  (AMP, COC,MOP,THC ) w moczu</t>
  </si>
  <si>
    <t>Test ciążowy hCG mocz</t>
  </si>
  <si>
    <t>Razem</t>
  </si>
  <si>
    <t>Ilość - zamówienie podstawowe</t>
  </si>
  <si>
    <t>Ilość - prawo opcji</t>
  </si>
  <si>
    <t>Stawka VAT (%)</t>
  </si>
  <si>
    <t>Cena j. netto (zł)</t>
  </si>
  <si>
    <t>Wartość VAT -  zamówienie podstawowe (zł)</t>
  </si>
  <si>
    <t>Wartość VAT- prawo opcji (zł)</t>
  </si>
  <si>
    <t>SUMA</t>
  </si>
  <si>
    <t>Kwota jednostkowa.VAT</t>
  </si>
  <si>
    <t xml:space="preserve">Cena  jednostkowa brutto </t>
  </si>
  <si>
    <t>Wartość netto na 7 miesięcy-zaówienie podstawowe</t>
  </si>
  <si>
    <t>Wartość netto na 7 miesięcy-prawo opcji</t>
  </si>
  <si>
    <t>Wartość brutto na 7 m-cy -zamówienie podstawowe</t>
  </si>
  <si>
    <t>Wartość brutto na 7 mcy- prawo opcji</t>
  </si>
  <si>
    <t>netto</t>
  </si>
  <si>
    <t>brutto</t>
  </si>
  <si>
    <t>Nr sprawy: 38/LEKI/DCZP/2022/P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</si>
</sst>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Book Antiqua"/>
      <family val="1"/>
      <charset val="238"/>
    </font>
    <font>
      <sz val="8"/>
      <color rgb="FFFF0000"/>
      <name val="Book Antiqua"/>
      <family val="1"/>
      <charset val="238"/>
    </font>
    <font>
      <sz val="7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Book Antiqua"/>
      <family val="1"/>
      <charset val="238"/>
    </font>
    <font>
      <b/>
      <sz val="7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7"/>
      <color rgb="FFFF0000"/>
      <name val="Arial"/>
      <family val="2"/>
      <charset val="238"/>
    </font>
    <font>
      <b/>
      <sz val="12"/>
      <color rgb="FF000000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BF8F"/>
        <bgColor rgb="FFFABF8F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5" tint="0.39997558519241921"/>
        <bgColor rgb="FFFABF8F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CCFFCC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0" fillId="2" borderId="0" xfId="0" applyFill="1"/>
    <xf numFmtId="4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3" fontId="9" fillId="4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3" fontId="7" fillId="7" borderId="1" xfId="0" applyNumberFormat="1" applyFont="1" applyFill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9" fillId="10" borderId="1" xfId="0" applyNumberFormat="1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" fontId="3" fillId="10" borderId="4" xfId="0" applyNumberFormat="1" applyFont="1" applyFill="1" applyBorder="1" applyAlignment="1">
      <alignment horizontal="center" vertical="center" wrapText="1"/>
    </xf>
    <xf numFmtId="4" fontId="3" fillId="5" borderId="4" xfId="0" applyNumberFormat="1" applyFont="1" applyFill="1" applyBorder="1" applyAlignment="1">
      <alignment horizontal="center" vertical="center" wrapText="1"/>
    </xf>
    <xf numFmtId="4" fontId="7" fillId="10" borderId="5" xfId="0" applyNumberFormat="1" applyFont="1" applyFill="1" applyBorder="1" applyAlignment="1">
      <alignment horizontal="center" vertical="center" wrapText="1"/>
    </xf>
    <xf numFmtId="4" fontId="7" fillId="5" borderId="6" xfId="0" applyNumberFormat="1" applyFont="1" applyFill="1" applyBorder="1" applyAlignment="1">
      <alignment horizontal="center" vertical="center" wrapText="1"/>
    </xf>
    <xf numFmtId="4" fontId="7" fillId="10" borderId="6" xfId="0" applyNumberFormat="1" applyFont="1" applyFill="1" applyBorder="1" applyAlignment="1">
      <alignment horizontal="center" vertical="center" wrapText="1"/>
    </xf>
    <xf numFmtId="4" fontId="7" fillId="5" borderId="7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4" fontId="11" fillId="10" borderId="1" xfId="0" applyNumberFormat="1" applyFont="1" applyFill="1" applyBorder="1" applyAlignment="1">
      <alignment horizontal="center" vertical="center"/>
    </xf>
    <xf numFmtId="4" fontId="11" fillId="5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1" fillId="9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4" fontId="13" fillId="0" borderId="1" xfId="0" applyNumberFormat="1" applyFont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4" fillId="0" borderId="9" xfId="0" applyFont="1" applyBorder="1" applyAlignment="1"/>
    <xf numFmtId="0" fontId="0" fillId="0" borderId="9" xfId="0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6"/>
  <sheetViews>
    <sheetView tabSelected="1" zoomScale="110" zoomScaleNormal="110" workbookViewId="0">
      <selection activeCell="F3" sqref="F3"/>
    </sheetView>
  </sheetViews>
  <sheetFormatPr defaultRowHeight="15"/>
  <cols>
    <col min="1" max="1" width="3.7109375" customWidth="1"/>
    <col min="2" max="2" width="24.140625" customWidth="1"/>
    <col min="3" max="3" width="19.42578125" customWidth="1"/>
    <col min="4" max="4" width="5.42578125" customWidth="1"/>
    <col min="5" max="5" width="6.28515625" customWidth="1"/>
    <col min="14" max="14" width="9.28515625" bestFit="1" customWidth="1"/>
    <col min="18" max="18" width="9.28515625" bestFit="1" customWidth="1"/>
    <col min="20" max="20" width="10.28515625" customWidth="1"/>
  </cols>
  <sheetData>
    <row r="1" spans="1:24" ht="15.75">
      <c r="B1" s="70" t="s">
        <v>37</v>
      </c>
      <c r="C1" s="71"/>
    </row>
    <row r="2" spans="1:24">
      <c r="A2" s="63" t="s">
        <v>4</v>
      </c>
      <c r="B2" s="64"/>
      <c r="C2" s="64"/>
      <c r="D2" s="64"/>
      <c r="E2" s="64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1"/>
      <c r="X2" s="2"/>
    </row>
    <row r="3" spans="1:24" ht="56.25" customHeight="1">
      <c r="A3" s="7" t="s">
        <v>5</v>
      </c>
      <c r="B3" s="8" t="s">
        <v>6</v>
      </c>
      <c r="C3" s="9" t="s">
        <v>7</v>
      </c>
      <c r="D3" s="9" t="s">
        <v>8</v>
      </c>
      <c r="E3" s="9" t="s">
        <v>9</v>
      </c>
      <c r="F3" s="8" t="s">
        <v>10</v>
      </c>
      <c r="G3" s="10" t="s">
        <v>17</v>
      </c>
      <c r="H3" s="11" t="s">
        <v>22</v>
      </c>
      <c r="I3" s="12" t="s">
        <v>23</v>
      </c>
      <c r="J3" s="43" t="s">
        <v>25</v>
      </c>
      <c r="K3" s="44" t="s">
        <v>24</v>
      </c>
      <c r="L3" s="44" t="s">
        <v>29</v>
      </c>
      <c r="M3" s="43" t="s">
        <v>30</v>
      </c>
      <c r="N3" s="38" t="s">
        <v>31</v>
      </c>
      <c r="O3" s="40" t="s">
        <v>32</v>
      </c>
      <c r="P3" s="38" t="s">
        <v>26</v>
      </c>
      <c r="Q3" s="40" t="s">
        <v>27</v>
      </c>
      <c r="R3" s="38" t="s">
        <v>33</v>
      </c>
      <c r="S3" s="40" t="s">
        <v>34</v>
      </c>
      <c r="T3" s="13" t="s">
        <v>11</v>
      </c>
      <c r="U3" s="66" t="s">
        <v>12</v>
      </c>
      <c r="V3" s="13" t="s">
        <v>13</v>
      </c>
      <c r="W3" s="1"/>
    </row>
    <row r="4" spans="1:24" ht="28.9" customHeight="1">
      <c r="A4" s="14">
        <v>1</v>
      </c>
      <c r="B4" s="15" t="s">
        <v>0</v>
      </c>
      <c r="C4" s="15"/>
      <c r="D4" s="15" t="s">
        <v>14</v>
      </c>
      <c r="E4" s="16" t="s">
        <v>1</v>
      </c>
      <c r="F4" s="17"/>
      <c r="G4" s="15">
        <v>1</v>
      </c>
      <c r="H4" s="18">
        <v>20</v>
      </c>
      <c r="I4" s="19">
        <v>10</v>
      </c>
      <c r="J4" s="42"/>
      <c r="K4" s="45"/>
      <c r="L4" s="46">
        <f>ROUND((J4*K4),2)</f>
        <v>0</v>
      </c>
      <c r="M4" s="42">
        <f>J4+L4</f>
        <v>0</v>
      </c>
      <c r="N4" s="39">
        <f>H4*J4</f>
        <v>0</v>
      </c>
      <c r="O4" s="22">
        <f>I4*J4</f>
        <v>0</v>
      </c>
      <c r="P4" s="39">
        <f>H4*L4</f>
        <v>0</v>
      </c>
      <c r="Q4" s="22">
        <f>I4*L4</f>
        <v>0</v>
      </c>
      <c r="R4" s="39">
        <f>N4+P4</f>
        <v>0</v>
      </c>
      <c r="S4" s="22">
        <f>O4+Q4</f>
        <v>0</v>
      </c>
      <c r="T4" s="23"/>
      <c r="U4" s="24"/>
      <c r="V4" s="25"/>
      <c r="W4" s="1"/>
      <c r="X4" s="2"/>
    </row>
    <row r="5" spans="1:24" s="2" customFormat="1" ht="33.75">
      <c r="A5" s="26">
        <v>2</v>
      </c>
      <c r="B5" s="27" t="s">
        <v>19</v>
      </c>
      <c r="C5" s="27"/>
      <c r="D5" s="15" t="s">
        <v>14</v>
      </c>
      <c r="E5" s="16" t="s">
        <v>1</v>
      </c>
      <c r="F5" s="28"/>
      <c r="G5" s="15">
        <v>1</v>
      </c>
      <c r="H5" s="18">
        <v>550</v>
      </c>
      <c r="I5" s="19">
        <v>250</v>
      </c>
      <c r="J5" s="47"/>
      <c r="K5" s="45"/>
      <c r="L5" s="46">
        <f>ROUND((J5*K5),2)</f>
        <v>0</v>
      </c>
      <c r="M5" s="42">
        <f>J5+L5</f>
        <v>0</v>
      </c>
      <c r="N5" s="39">
        <f t="shared" ref="N5:N8" si="0">H5*J5</f>
        <v>0</v>
      </c>
      <c r="O5" s="22">
        <f t="shared" ref="O5:O8" si="1">I5*J5</f>
        <v>0</v>
      </c>
      <c r="P5" s="39">
        <f t="shared" ref="P5:P8" si="2">H5*L5</f>
        <v>0</v>
      </c>
      <c r="Q5" s="22">
        <f t="shared" ref="Q5:Q8" si="3">I5*L5</f>
        <v>0</v>
      </c>
      <c r="R5" s="39">
        <f t="shared" ref="R5:R8" si="4">N5+P5</f>
        <v>0</v>
      </c>
      <c r="S5" s="22">
        <f t="shared" ref="S5:S8" si="5">O5+Q5</f>
        <v>0</v>
      </c>
      <c r="T5" s="29"/>
      <c r="U5" s="30"/>
      <c r="V5" s="31"/>
      <c r="W5" s="1"/>
    </row>
    <row r="6" spans="1:24" s="2" customFormat="1">
      <c r="A6" s="14">
        <v>3</v>
      </c>
      <c r="B6" s="27" t="s">
        <v>20</v>
      </c>
      <c r="C6" s="27"/>
      <c r="D6" s="15" t="s">
        <v>14</v>
      </c>
      <c r="E6" s="16" t="s">
        <v>1</v>
      </c>
      <c r="F6" s="32"/>
      <c r="G6" s="15">
        <v>1</v>
      </c>
      <c r="H6" s="18">
        <v>50</v>
      </c>
      <c r="I6" s="19">
        <v>30</v>
      </c>
      <c r="J6" s="42"/>
      <c r="K6" s="45"/>
      <c r="L6" s="46">
        <f>ROUND((J6*K6),2)</f>
        <v>0</v>
      </c>
      <c r="M6" s="42">
        <f>J6+L6</f>
        <v>0</v>
      </c>
      <c r="N6" s="39">
        <f t="shared" si="0"/>
        <v>0</v>
      </c>
      <c r="O6" s="22">
        <f t="shared" si="1"/>
        <v>0</v>
      </c>
      <c r="P6" s="39">
        <f t="shared" si="2"/>
        <v>0</v>
      </c>
      <c r="Q6" s="22">
        <f t="shared" si="3"/>
        <v>0</v>
      </c>
      <c r="R6" s="39">
        <f t="shared" si="4"/>
        <v>0</v>
      </c>
      <c r="S6" s="22">
        <f t="shared" si="5"/>
        <v>0</v>
      </c>
      <c r="T6" s="23"/>
      <c r="U6" s="24"/>
      <c r="V6" s="25"/>
      <c r="W6" s="1"/>
    </row>
    <row r="7" spans="1:24" ht="22.5">
      <c r="A7" s="14">
        <v>4</v>
      </c>
      <c r="B7" s="15" t="s">
        <v>2</v>
      </c>
      <c r="C7" s="15"/>
      <c r="D7" s="15" t="s">
        <v>14</v>
      </c>
      <c r="E7" s="16" t="s">
        <v>1</v>
      </c>
      <c r="F7" s="17"/>
      <c r="G7" s="15">
        <v>1</v>
      </c>
      <c r="H7" s="18">
        <v>0</v>
      </c>
      <c r="I7" s="19">
        <v>20</v>
      </c>
      <c r="J7" s="42"/>
      <c r="K7" s="45"/>
      <c r="L7" s="46">
        <f>ROUND((J7*K7),2)</f>
        <v>0</v>
      </c>
      <c r="M7" s="42">
        <f>J7+L7</f>
        <v>0</v>
      </c>
      <c r="N7" s="39">
        <f t="shared" si="0"/>
        <v>0</v>
      </c>
      <c r="O7" s="22">
        <f t="shared" si="1"/>
        <v>0</v>
      </c>
      <c r="P7" s="39">
        <f t="shared" si="2"/>
        <v>0</v>
      </c>
      <c r="Q7" s="22">
        <f t="shared" si="3"/>
        <v>0</v>
      </c>
      <c r="R7" s="39">
        <f t="shared" si="4"/>
        <v>0</v>
      </c>
      <c r="S7" s="22">
        <f t="shared" si="5"/>
        <v>0</v>
      </c>
      <c r="T7" s="23"/>
      <c r="U7" s="24"/>
      <c r="V7" s="25"/>
      <c r="W7" s="1"/>
      <c r="X7" s="2"/>
    </row>
    <row r="8" spans="1:24" ht="23.25" thickBot="1">
      <c r="A8" s="14">
        <v>5</v>
      </c>
      <c r="B8" s="15" t="s">
        <v>3</v>
      </c>
      <c r="C8" s="15"/>
      <c r="D8" s="15" t="s">
        <v>14</v>
      </c>
      <c r="E8" s="16" t="s">
        <v>1</v>
      </c>
      <c r="F8" s="15"/>
      <c r="G8" s="15">
        <v>1</v>
      </c>
      <c r="H8" s="33">
        <v>10</v>
      </c>
      <c r="I8" s="19">
        <v>0</v>
      </c>
      <c r="J8" s="47"/>
      <c r="K8" s="45"/>
      <c r="L8" s="46">
        <f>ROUND((J8*K8),2)</f>
        <v>0</v>
      </c>
      <c r="M8" s="42">
        <f>J8+L8</f>
        <v>0</v>
      </c>
      <c r="N8" s="39">
        <f t="shared" si="0"/>
        <v>0</v>
      </c>
      <c r="O8" s="22">
        <f t="shared" si="1"/>
        <v>0</v>
      </c>
      <c r="P8" s="39">
        <f t="shared" si="2"/>
        <v>0</v>
      </c>
      <c r="Q8" s="22">
        <f t="shared" si="3"/>
        <v>0</v>
      </c>
      <c r="R8" s="39">
        <f t="shared" si="4"/>
        <v>0</v>
      </c>
      <c r="S8" s="51">
        <f t="shared" si="5"/>
        <v>0</v>
      </c>
      <c r="T8" s="23"/>
      <c r="U8" s="24"/>
      <c r="V8" s="25"/>
      <c r="W8" s="1"/>
      <c r="X8" s="2"/>
    </row>
    <row r="9" spans="1:24" ht="15.75" thickBot="1">
      <c r="A9" s="14"/>
      <c r="B9" s="15"/>
      <c r="C9" s="15"/>
      <c r="D9" s="15"/>
      <c r="E9" s="16"/>
      <c r="F9" s="15"/>
      <c r="G9" s="15"/>
      <c r="H9" s="60"/>
      <c r="I9" s="60"/>
      <c r="J9" s="34"/>
      <c r="K9" s="20"/>
      <c r="L9" s="21"/>
      <c r="M9" s="56" t="s">
        <v>21</v>
      </c>
      <c r="N9" s="52">
        <f t="shared" ref="N9:S9" si="6">SUM(N4:N8)</f>
        <v>0</v>
      </c>
      <c r="O9" s="53">
        <f t="shared" si="6"/>
        <v>0</v>
      </c>
      <c r="P9" s="54">
        <f t="shared" si="6"/>
        <v>0</v>
      </c>
      <c r="Q9" s="53">
        <f t="shared" si="6"/>
        <v>0</v>
      </c>
      <c r="R9" s="54">
        <f t="shared" si="6"/>
        <v>0</v>
      </c>
      <c r="S9" s="55">
        <f t="shared" si="6"/>
        <v>0</v>
      </c>
      <c r="T9" s="49"/>
      <c r="U9" s="24"/>
      <c r="V9" s="25"/>
      <c r="W9" s="1"/>
      <c r="X9" s="2"/>
    </row>
    <row r="10" spans="1:24">
      <c r="A10" s="67" t="s">
        <v>15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9"/>
      <c r="T10" s="23"/>
      <c r="U10" s="24"/>
      <c r="V10" s="25"/>
      <c r="W10" s="1"/>
      <c r="X10" s="2"/>
    </row>
    <row r="11" spans="1:24">
      <c r="A11" s="35" t="s">
        <v>16</v>
      </c>
      <c r="B11" s="36"/>
      <c r="C11" s="36"/>
      <c r="D11" s="36"/>
      <c r="E11" s="8"/>
      <c r="F11" s="36"/>
      <c r="G11" s="36"/>
      <c r="H11" s="60"/>
      <c r="I11" s="60"/>
      <c r="J11" s="3"/>
      <c r="K11" s="4"/>
      <c r="L11" s="5"/>
      <c r="M11" s="6"/>
      <c r="N11" s="6"/>
      <c r="O11" s="6"/>
      <c r="P11" s="6"/>
      <c r="Q11" s="6"/>
      <c r="R11" s="6"/>
      <c r="S11" s="41"/>
      <c r="T11" s="23"/>
      <c r="U11" s="24"/>
      <c r="V11" s="25"/>
      <c r="W11" s="1"/>
      <c r="X11" s="2"/>
    </row>
    <row r="12" spans="1:24" ht="23.25" thickBot="1">
      <c r="A12" s="14">
        <v>1</v>
      </c>
      <c r="B12" s="15" t="s">
        <v>18</v>
      </c>
      <c r="C12" s="15"/>
      <c r="D12" s="15" t="s">
        <v>14</v>
      </c>
      <c r="E12" s="16" t="s">
        <v>1</v>
      </c>
      <c r="F12" s="15"/>
      <c r="G12" s="15">
        <v>1</v>
      </c>
      <c r="H12" s="33">
        <v>120</v>
      </c>
      <c r="I12" s="19">
        <v>50</v>
      </c>
      <c r="J12" s="47"/>
      <c r="K12" s="45"/>
      <c r="L12" s="46">
        <f>ROUND((J12*K12),2)</f>
        <v>0</v>
      </c>
      <c r="M12" s="42">
        <f>J12+L12</f>
        <v>0</v>
      </c>
      <c r="N12" s="39">
        <f t="shared" ref="N12" si="7">H12*J12</f>
        <v>0</v>
      </c>
      <c r="O12" s="22">
        <f t="shared" ref="O12" si="8">I12*J12</f>
        <v>0</v>
      </c>
      <c r="P12" s="50">
        <f t="shared" ref="P12" si="9">N12*K12</f>
        <v>0</v>
      </c>
      <c r="Q12" s="51">
        <f t="shared" ref="Q12" si="10">O12*K12</f>
        <v>0</v>
      </c>
      <c r="R12" s="50">
        <f t="shared" ref="R12" si="11">N12+P12</f>
        <v>0</v>
      </c>
      <c r="S12" s="51">
        <f t="shared" ref="S12" si="12">O12+Q12</f>
        <v>0</v>
      </c>
      <c r="T12" s="23"/>
      <c r="U12" s="24"/>
      <c r="V12" s="25"/>
      <c r="W12" s="1"/>
      <c r="X12" s="2"/>
    </row>
    <row r="13" spans="1:24" ht="15.75" thickBot="1">
      <c r="A13" s="31"/>
      <c r="B13" s="25"/>
      <c r="C13" s="25"/>
      <c r="D13" s="25"/>
      <c r="E13" s="25"/>
      <c r="F13" s="25"/>
      <c r="G13" s="25"/>
      <c r="H13" s="61"/>
      <c r="I13" s="61"/>
      <c r="J13" s="25"/>
      <c r="K13" s="25"/>
      <c r="L13" s="25"/>
      <c r="M13" s="48" t="s">
        <v>21</v>
      </c>
      <c r="N13" s="52">
        <f t="shared" ref="N13:S13" si="13">SUM(N12)</f>
        <v>0</v>
      </c>
      <c r="O13" s="53">
        <f t="shared" si="13"/>
        <v>0</v>
      </c>
      <c r="P13" s="54">
        <f t="shared" si="13"/>
        <v>0</v>
      </c>
      <c r="Q13" s="53">
        <f t="shared" si="13"/>
        <v>0</v>
      </c>
      <c r="R13" s="54">
        <f t="shared" si="13"/>
        <v>0</v>
      </c>
      <c r="S13" s="55">
        <f t="shared" si="13"/>
        <v>0</v>
      </c>
      <c r="T13" s="49"/>
      <c r="U13" s="30"/>
      <c r="V13" s="25"/>
      <c r="W13" s="1"/>
      <c r="X13" s="2"/>
    </row>
    <row r="14" spans="1:24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</row>
    <row r="15" spans="1:24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57" t="s">
        <v>28</v>
      </c>
      <c r="N15" s="58">
        <f t="shared" ref="N15:S15" si="14">N9+N13</f>
        <v>0</v>
      </c>
      <c r="O15" s="59">
        <f t="shared" si="14"/>
        <v>0</v>
      </c>
      <c r="P15" s="58">
        <f t="shared" si="14"/>
        <v>0</v>
      </c>
      <c r="Q15" s="59">
        <f t="shared" si="14"/>
        <v>0</v>
      </c>
      <c r="R15" s="58">
        <f t="shared" si="14"/>
        <v>0</v>
      </c>
      <c r="S15" s="59">
        <f t="shared" si="14"/>
        <v>0</v>
      </c>
      <c r="T15" s="37"/>
      <c r="U15" s="37"/>
      <c r="V15" s="37"/>
    </row>
    <row r="16" spans="1:24">
      <c r="M16" t="s">
        <v>35</v>
      </c>
      <c r="N16" s="62">
        <f>N15+O15</f>
        <v>0</v>
      </c>
      <c r="Q16" t="s">
        <v>36</v>
      </c>
      <c r="R16" s="62">
        <f>R15+S15</f>
        <v>0</v>
      </c>
    </row>
  </sheetData>
  <mergeCells count="3">
    <mergeCell ref="A10:S10"/>
    <mergeCell ref="A2:V2"/>
    <mergeCell ref="B1:C1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Anna Lotka</cp:lastModifiedBy>
  <cp:lastPrinted>2022-11-21T08:21:45Z</cp:lastPrinted>
  <dcterms:created xsi:type="dcterms:W3CDTF">2022-11-18T07:27:57Z</dcterms:created>
  <dcterms:modified xsi:type="dcterms:W3CDTF">2022-12-01T08:46:48Z</dcterms:modified>
</cp:coreProperties>
</file>