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4240" windowHeight="12225"/>
  </bookViews>
  <sheets>
    <sheet name="Arkusz1" sheetId="1" r:id="rId1"/>
  </sheets>
  <calcPr calcId="125725"/>
</workbook>
</file>

<file path=xl/calcChain.xml><?xml version="1.0" encoding="utf-8"?>
<calcChain xmlns="http://schemas.openxmlformats.org/spreadsheetml/2006/main">
  <c r="M21" i="1"/>
  <c r="K21"/>
  <c r="M20"/>
  <c r="K20"/>
  <c r="M19"/>
  <c r="K19"/>
  <c r="M18"/>
  <c r="K18"/>
  <c r="M17"/>
  <c r="K17"/>
  <c r="M16"/>
  <c r="K16"/>
  <c r="M15"/>
  <c r="K15"/>
  <c r="N15" s="1"/>
  <c r="M14"/>
  <c r="K14"/>
  <c r="M13"/>
  <c r="K13"/>
  <c r="M12"/>
  <c r="M22" s="1"/>
  <c r="K12"/>
  <c r="M9"/>
  <c r="K9"/>
  <c r="N9" s="1"/>
  <c r="M8"/>
  <c r="K8"/>
  <c r="N8" s="1"/>
  <c r="M7"/>
  <c r="K7"/>
  <c r="N7" s="1"/>
  <c r="M6"/>
  <c r="K6"/>
  <c r="N6" s="1"/>
  <c r="M5"/>
  <c r="K5"/>
  <c r="N5" s="1"/>
  <c r="L5" l="1"/>
  <c r="L7"/>
  <c r="L15"/>
  <c r="N10"/>
  <c r="M10"/>
  <c r="L6"/>
  <c r="L8"/>
  <c r="O8" s="1"/>
  <c r="L9"/>
  <c r="N12"/>
  <c r="N13"/>
  <c r="N14"/>
  <c r="N16"/>
  <c r="N17"/>
  <c r="N18"/>
  <c r="N19"/>
  <c r="N20"/>
  <c r="N21"/>
  <c r="L12"/>
  <c r="L13"/>
  <c r="L14"/>
  <c r="L16"/>
  <c r="L17"/>
  <c r="L18"/>
  <c r="L19"/>
  <c r="L20"/>
  <c r="L21"/>
  <c r="O5"/>
  <c r="O6"/>
  <c r="O7"/>
  <c r="O9"/>
  <c r="O21" l="1"/>
  <c r="O19"/>
  <c r="O17"/>
  <c r="O12"/>
  <c r="O20"/>
  <c r="O18"/>
  <c r="O16"/>
  <c r="O13"/>
  <c r="N22"/>
  <c r="O10"/>
</calcChain>
</file>

<file path=xl/sharedStrings.xml><?xml version="1.0" encoding="utf-8"?>
<sst xmlns="http://schemas.openxmlformats.org/spreadsheetml/2006/main" count="77" uniqueCount="40">
  <si>
    <t xml:space="preserve">Test do wykrywania benzodiazepin w moczu </t>
  </si>
  <si>
    <t>test</t>
  </si>
  <si>
    <t>op.</t>
  </si>
  <si>
    <t>Test do wykrywania narkotyków Multi (4-narkotyków) w moczu</t>
  </si>
  <si>
    <t>Test ciążowy</t>
  </si>
  <si>
    <t>Test do wykrywania THC w moczu</t>
  </si>
  <si>
    <t>Test do wykrywania narkotyków Multi w ślinie</t>
  </si>
  <si>
    <t>Acetylocysteinum</t>
  </si>
  <si>
    <t>kaps./tabl.musuj.</t>
  </si>
  <si>
    <t>0,6g</t>
  </si>
  <si>
    <t>Ketoprofenum</t>
  </si>
  <si>
    <t>inj. i.m., i.v.</t>
  </si>
  <si>
    <t>0,1g/ 2ml</t>
  </si>
  <si>
    <t>tabl.</t>
  </si>
  <si>
    <t>0,05g</t>
  </si>
  <si>
    <t>0,1g</t>
  </si>
  <si>
    <t>Diclofenacum</t>
  </si>
  <si>
    <t>czopki</t>
  </si>
  <si>
    <t>Bisoprololum</t>
  </si>
  <si>
    <t>0,005g</t>
  </si>
  <si>
    <t>0,01g</t>
  </si>
  <si>
    <t>0,025g</t>
  </si>
  <si>
    <t>L.p.</t>
  </si>
  <si>
    <t xml:space="preserve">Nazwa handlowa </t>
  </si>
  <si>
    <t>j.m.</t>
  </si>
  <si>
    <t>Postać/ rodzaj op j.</t>
  </si>
  <si>
    <t>Dawka / wielkość op.j.</t>
  </si>
  <si>
    <t>Ilość w op.j.</t>
  </si>
  <si>
    <t>Ilość do przetargu</t>
  </si>
  <si>
    <t>Cena j. netto</t>
  </si>
  <si>
    <t>VAT %</t>
  </si>
  <si>
    <t xml:space="preserve">Cena  j. brutto </t>
  </si>
  <si>
    <t>kwota VAT</t>
  </si>
  <si>
    <t>wartość netto 12 miesięcy</t>
  </si>
  <si>
    <t>Proponowana ilość w op.</t>
  </si>
  <si>
    <t>Rodzaj ceny</t>
  </si>
  <si>
    <t>Uwagi</t>
  </si>
  <si>
    <t>wartość brutto 12 m-cy</t>
  </si>
  <si>
    <t>ZADANIE 1</t>
  </si>
  <si>
    <t>ZADANIE 2</t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</si>
</sst>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color rgb="FF000000"/>
      <name val="Arial"/>
      <family val="2"/>
      <charset val="238"/>
    </font>
    <font>
      <sz val="7"/>
      <name val="Arial"/>
      <family val="2"/>
      <charset val="238"/>
    </font>
    <font>
      <b/>
      <sz val="8"/>
      <name val="Arial"/>
      <family val="2"/>
      <charset val="238"/>
    </font>
    <font>
      <sz val="8"/>
      <color rgb="FF000000"/>
      <name val="Arial"/>
      <family val="2"/>
      <charset val="238"/>
    </font>
    <font>
      <sz val="7"/>
      <color rgb="FF000000"/>
      <name val="Arial"/>
      <family val="2"/>
      <charset val="238"/>
    </font>
    <font>
      <sz val="8"/>
      <color rgb="FFFF0000"/>
      <name val="Arial"/>
      <family val="2"/>
      <charset val="238"/>
    </font>
    <font>
      <sz val="8"/>
      <color rgb="FF339966"/>
      <name val="Arial"/>
      <family val="2"/>
      <charset val="238"/>
    </font>
    <font>
      <b/>
      <sz val="7"/>
      <name val="Arial"/>
      <family val="2"/>
      <charset val="238"/>
    </font>
    <font>
      <i/>
      <sz val="8"/>
      <name val="Arial"/>
      <family val="2"/>
      <charset val="238"/>
    </font>
    <font>
      <i/>
      <sz val="7"/>
      <name val="Arial"/>
      <family val="2"/>
      <charset val="238"/>
    </font>
    <font>
      <b/>
      <i/>
      <sz val="8"/>
      <name val="Arial"/>
      <family val="2"/>
      <charset val="238"/>
    </font>
  </fonts>
  <fills count="10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CCFFCC"/>
        <bgColor rgb="FFCCFFCC"/>
      </patternFill>
    </fill>
    <fill>
      <patternFill patternType="solid">
        <fgColor rgb="FFFABF8F"/>
        <bgColor rgb="FFFABF8F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9" tint="0.39997558519241921"/>
        <bgColor rgb="FFFABF8F"/>
      </patternFill>
    </fill>
    <fill>
      <patternFill patternType="solid">
        <fgColor rgb="FFFFFFFF"/>
        <bgColor rgb="FFFFFFFF"/>
      </patternFill>
    </fill>
    <fill>
      <patternFill patternType="solid">
        <fgColor rgb="FF8DB3E2"/>
        <bgColor rgb="FF8DB3E2"/>
      </patternFill>
    </fill>
  </fills>
  <borders count="14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3">
    <xf numFmtId="0" fontId="0" fillId="0" borderId="0" xfId="0"/>
    <xf numFmtId="0" fontId="4" fillId="3" borderId="5" xfId="0" applyFont="1" applyFill="1" applyBorder="1" applyAlignment="1">
      <alignment horizontal="center" wrapText="1"/>
    </xf>
    <xf numFmtId="0" fontId="5" fillId="3" borderId="5" xfId="0" applyFont="1" applyFill="1" applyBorder="1" applyAlignment="1">
      <alignment horizontal="center"/>
    </xf>
    <xf numFmtId="3" fontId="5" fillId="4" borderId="5" xfId="0" applyNumberFormat="1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4" fontId="4" fillId="3" borderId="6" xfId="0" applyNumberFormat="1" applyFont="1" applyFill="1" applyBorder="1" applyAlignment="1">
      <alignment horizontal="right" wrapText="1"/>
    </xf>
    <xf numFmtId="0" fontId="1" fillId="5" borderId="1" xfId="1" applyFill="1"/>
    <xf numFmtId="0" fontId="1" fillId="5" borderId="1" xfId="1" applyFill="1" applyAlignment="1"/>
    <xf numFmtId="0" fontId="0" fillId="0" borderId="0" xfId="0" applyFont="1" applyAlignment="1"/>
    <xf numFmtId="0" fontId="4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 wrapText="1"/>
    </xf>
    <xf numFmtId="2" fontId="6" fillId="0" borderId="5" xfId="0" applyNumberFormat="1" applyFont="1" applyBorder="1" applyAlignment="1">
      <alignment horizontal="center" wrapText="1"/>
    </xf>
    <xf numFmtId="49" fontId="4" fillId="0" borderId="5" xfId="0" applyNumberFormat="1" applyFont="1" applyBorder="1" applyAlignment="1">
      <alignment horizontal="center" wrapText="1"/>
    </xf>
    <xf numFmtId="3" fontId="7" fillId="4" borderId="5" xfId="0" applyNumberFormat="1" applyFont="1" applyFill="1" applyBorder="1" applyAlignment="1">
      <alignment horizontal="center" wrapText="1"/>
    </xf>
    <xf numFmtId="4" fontId="4" fillId="0" borderId="5" xfId="0" applyNumberFormat="1" applyFont="1" applyBorder="1" applyAlignment="1">
      <alignment horizontal="center" wrapText="1"/>
    </xf>
    <xf numFmtId="9" fontId="4" fillId="0" borderId="5" xfId="0" applyNumberFormat="1" applyFont="1" applyBorder="1" applyAlignment="1">
      <alignment horizontal="center"/>
    </xf>
    <xf numFmtId="2" fontId="4" fillId="0" borderId="5" xfId="0" applyNumberFormat="1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right" wrapText="1"/>
    </xf>
    <xf numFmtId="4" fontId="4" fillId="0" borderId="6" xfId="0" applyNumberFormat="1" applyFont="1" applyBorder="1" applyAlignment="1">
      <alignment horizontal="right" wrapText="1"/>
    </xf>
    <xf numFmtId="0" fontId="4" fillId="6" borderId="5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wrapText="1"/>
    </xf>
    <xf numFmtId="2" fontId="6" fillId="5" borderId="5" xfId="0" applyNumberFormat="1" applyFont="1" applyFill="1" applyBorder="1" applyAlignment="1">
      <alignment horizontal="center" wrapText="1"/>
    </xf>
    <xf numFmtId="0" fontId="4" fillId="6" borderId="5" xfId="0" applyFont="1" applyFill="1" applyBorder="1" applyAlignment="1">
      <alignment horizontal="center" wrapText="1"/>
    </xf>
    <xf numFmtId="3" fontId="7" fillId="7" borderId="5" xfId="0" applyNumberFormat="1" applyFont="1" applyFill="1" applyBorder="1" applyAlignment="1">
      <alignment horizontal="center" wrapText="1"/>
    </xf>
    <xf numFmtId="4" fontId="4" fillId="5" borderId="5" xfId="0" applyNumberFormat="1" applyFont="1" applyFill="1" applyBorder="1" applyAlignment="1">
      <alignment horizontal="center"/>
    </xf>
    <xf numFmtId="9" fontId="4" fillId="5" borderId="5" xfId="0" applyNumberFormat="1" applyFont="1" applyFill="1" applyBorder="1" applyAlignment="1">
      <alignment horizontal="center"/>
    </xf>
    <xf numFmtId="2" fontId="4" fillId="5" borderId="5" xfId="0" applyNumberFormat="1" applyFont="1" applyFill="1" applyBorder="1" applyAlignment="1">
      <alignment horizontal="center" wrapText="1"/>
    </xf>
    <xf numFmtId="4" fontId="4" fillId="5" borderId="5" xfId="0" applyNumberFormat="1" applyFont="1" applyFill="1" applyBorder="1" applyAlignment="1">
      <alignment horizontal="center" wrapText="1"/>
    </xf>
    <xf numFmtId="4" fontId="4" fillId="5" borderId="5" xfId="0" applyNumberFormat="1" applyFont="1" applyFill="1" applyBorder="1" applyAlignment="1">
      <alignment horizontal="right" wrapText="1"/>
    </xf>
    <xf numFmtId="0" fontId="0" fillId="5" borderId="0" xfId="0" applyFont="1" applyFill="1" applyAlignment="1"/>
    <xf numFmtId="0" fontId="4" fillId="5" borderId="5" xfId="0" applyFont="1" applyFill="1" applyBorder="1" applyAlignment="1">
      <alignment horizontal="center"/>
    </xf>
    <xf numFmtId="49" fontId="4" fillId="5" borderId="5" xfId="0" applyNumberFormat="1" applyFont="1" applyFill="1" applyBorder="1" applyAlignment="1">
      <alignment horizontal="center" wrapText="1"/>
    </xf>
    <xf numFmtId="0" fontId="4" fillId="8" borderId="5" xfId="0" applyFont="1" applyFill="1" applyBorder="1" applyAlignment="1">
      <alignment horizontal="center" wrapText="1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wrapText="1"/>
    </xf>
    <xf numFmtId="2" fontId="6" fillId="0" borderId="7" xfId="0" applyNumberFormat="1" applyFont="1" applyBorder="1" applyAlignment="1">
      <alignment horizontal="center" wrapText="1"/>
    </xf>
    <xf numFmtId="3" fontId="7" fillId="4" borderId="7" xfId="0" applyNumberFormat="1" applyFont="1" applyFill="1" applyBorder="1" applyAlignment="1">
      <alignment horizontal="center" wrapText="1"/>
    </xf>
    <xf numFmtId="4" fontId="4" fillId="0" borderId="7" xfId="0" applyNumberFormat="1" applyFont="1" applyBorder="1" applyAlignment="1">
      <alignment horizontal="center"/>
    </xf>
    <xf numFmtId="9" fontId="4" fillId="0" borderId="7" xfId="0" applyNumberFormat="1" applyFont="1" applyBorder="1" applyAlignment="1">
      <alignment horizontal="center"/>
    </xf>
    <xf numFmtId="2" fontId="4" fillId="0" borderId="7" xfId="0" applyNumberFormat="1" applyFont="1" applyBorder="1" applyAlignment="1">
      <alignment horizontal="center" wrapText="1"/>
    </xf>
    <xf numFmtId="4" fontId="4" fillId="0" borderId="7" xfId="0" applyNumberFormat="1" applyFont="1" applyBorder="1" applyAlignment="1">
      <alignment horizontal="center" wrapText="1"/>
    </xf>
    <xf numFmtId="4" fontId="4" fillId="0" borderId="7" xfId="0" applyNumberFormat="1" applyFont="1" applyBorder="1" applyAlignment="1">
      <alignment horizontal="right" wrapText="1"/>
    </xf>
    <xf numFmtId="0" fontId="3" fillId="0" borderId="5" xfId="0" applyFont="1" applyBorder="1"/>
    <xf numFmtId="3" fontId="3" fillId="4" borderId="5" xfId="0" applyNumberFormat="1" applyFont="1" applyFill="1" applyBorder="1"/>
    <xf numFmtId="4" fontId="7" fillId="0" borderId="8" xfId="0" applyNumberFormat="1" applyFont="1" applyBorder="1" applyAlignment="1">
      <alignment horizontal="right" wrapText="1"/>
    </xf>
    <xf numFmtId="4" fontId="7" fillId="0" borderId="9" xfId="0" applyNumberFormat="1" applyFont="1" applyBorder="1" applyAlignment="1">
      <alignment horizontal="right" wrapText="1"/>
    </xf>
    <xf numFmtId="4" fontId="7" fillId="0" borderId="10" xfId="0" applyNumberFormat="1" applyFont="1" applyBorder="1" applyAlignment="1">
      <alignment horizontal="right" wrapText="1"/>
    </xf>
    <xf numFmtId="0" fontId="4" fillId="3" borderId="12" xfId="0" applyFont="1" applyFill="1" applyBorder="1" applyAlignment="1">
      <alignment horizontal="center" wrapText="1"/>
    </xf>
    <xf numFmtId="0" fontId="5" fillId="3" borderId="13" xfId="0" applyFont="1" applyFill="1" applyBorder="1" applyAlignment="1">
      <alignment horizontal="center"/>
    </xf>
    <xf numFmtId="3" fontId="5" fillId="4" borderId="13" xfId="0" applyNumberFormat="1" applyFont="1" applyFill="1" applyBorder="1" applyAlignment="1">
      <alignment horizontal="center"/>
    </xf>
    <xf numFmtId="4" fontId="4" fillId="3" borderId="13" xfId="0" applyNumberFormat="1" applyFont="1" applyFill="1" applyBorder="1" applyAlignment="1">
      <alignment horizontal="right" wrapText="1"/>
    </xf>
    <xf numFmtId="0" fontId="4" fillId="0" borderId="6" xfId="0" applyFont="1" applyBorder="1" applyAlignment="1">
      <alignment horizontal="center" wrapText="1"/>
    </xf>
    <xf numFmtId="0" fontId="6" fillId="8" borderId="6" xfId="0" applyFont="1" applyFill="1" applyBorder="1" applyAlignment="1">
      <alignment horizontal="center" wrapText="1"/>
    </xf>
    <xf numFmtId="0" fontId="4" fillId="8" borderId="6" xfId="0" applyFont="1" applyFill="1" applyBorder="1" applyAlignment="1">
      <alignment horizontal="center" wrapText="1"/>
    </xf>
    <xf numFmtId="3" fontId="7" fillId="4" borderId="6" xfId="0" applyNumberFormat="1" applyFont="1" applyFill="1" applyBorder="1" applyAlignment="1">
      <alignment horizontal="center" wrapText="1"/>
    </xf>
    <xf numFmtId="4" fontId="4" fillId="0" borderId="6" xfId="0" applyNumberFormat="1" applyFont="1" applyBorder="1" applyAlignment="1">
      <alignment horizontal="center"/>
    </xf>
    <xf numFmtId="9" fontId="4" fillId="0" borderId="6" xfId="0" applyNumberFormat="1" applyFont="1" applyBorder="1" applyAlignment="1">
      <alignment horizontal="center"/>
    </xf>
    <xf numFmtId="2" fontId="4" fillId="0" borderId="6" xfId="0" applyNumberFormat="1" applyFont="1" applyBorder="1" applyAlignment="1">
      <alignment horizontal="center" wrapText="1"/>
    </xf>
    <xf numFmtId="4" fontId="4" fillId="0" borderId="6" xfId="0" applyNumberFormat="1" applyFont="1" applyBorder="1" applyAlignment="1">
      <alignment horizontal="center" wrapText="1"/>
    </xf>
    <xf numFmtId="4" fontId="4" fillId="5" borderId="6" xfId="0" applyNumberFormat="1" applyFont="1" applyFill="1" applyBorder="1" applyAlignment="1">
      <alignment horizontal="right" wrapText="1"/>
    </xf>
    <xf numFmtId="0" fontId="6" fillId="0" borderId="5" xfId="0" applyFont="1" applyBorder="1" applyAlignment="1">
      <alignment horizontal="center" wrapText="1"/>
    </xf>
    <xf numFmtId="4" fontId="4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5" borderId="5" xfId="0" applyFont="1" applyFill="1" applyBorder="1" applyAlignment="1">
      <alignment horizontal="center" wrapText="1"/>
    </xf>
    <xf numFmtId="0" fontId="8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5" fillId="0" borderId="0" xfId="0" applyFont="1" applyAlignment="1">
      <alignment horizontal="center" wrapText="1"/>
    </xf>
    <xf numFmtId="0" fontId="9" fillId="0" borderId="0" xfId="0" applyFont="1" applyAlignment="1">
      <alignment horizontal="center" wrapText="1"/>
    </xf>
    <xf numFmtId="3" fontId="7" fillId="0" borderId="0" xfId="0" applyNumberFormat="1" applyFont="1" applyAlignment="1">
      <alignment horizontal="center" wrapText="1"/>
    </xf>
    <xf numFmtId="4" fontId="10" fillId="0" borderId="0" xfId="0" applyNumberFormat="1" applyFont="1" applyAlignment="1">
      <alignment horizontal="center" wrapText="1"/>
    </xf>
    <xf numFmtId="1" fontId="11" fillId="8" borderId="0" xfId="0" applyNumberFormat="1" applyFont="1" applyFill="1" applyBorder="1" applyAlignment="1">
      <alignment horizontal="center" wrapText="1"/>
    </xf>
    <xf numFmtId="2" fontId="8" fillId="0" borderId="0" xfId="0" applyNumberFormat="1" applyFont="1" applyAlignment="1">
      <alignment horizontal="center" wrapText="1"/>
    </xf>
    <xf numFmtId="4" fontId="8" fillId="8" borderId="0" xfId="0" applyNumberFormat="1" applyFont="1" applyFill="1" applyBorder="1" applyAlignment="1">
      <alignment horizontal="center" wrapText="1"/>
    </xf>
    <xf numFmtId="4" fontId="5" fillId="0" borderId="8" xfId="0" applyNumberFormat="1" applyFont="1" applyBorder="1" applyAlignment="1">
      <alignment horizontal="right" wrapText="1"/>
    </xf>
    <xf numFmtId="0" fontId="12" fillId="0" borderId="8" xfId="0" applyFont="1" applyBorder="1" applyAlignment="1">
      <alignment horizontal="center" vertical="center"/>
    </xf>
    <xf numFmtId="2" fontId="12" fillId="0" borderId="9" xfId="0" applyNumberFormat="1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1" fontId="12" fillId="0" borderId="9" xfId="0" applyNumberFormat="1" applyFont="1" applyBorder="1" applyAlignment="1">
      <alignment horizontal="center" vertical="center" wrapText="1"/>
    </xf>
    <xf numFmtId="3" fontId="12" fillId="4" borderId="9" xfId="0" applyNumberFormat="1" applyFont="1" applyFill="1" applyBorder="1" applyAlignment="1">
      <alignment horizontal="center" vertical="center" wrapText="1"/>
    </xf>
    <xf numFmtId="4" fontId="12" fillId="0" borderId="9" xfId="0" applyNumberFormat="1" applyFont="1" applyBorder="1" applyAlignment="1">
      <alignment horizontal="center" vertical="center" wrapText="1"/>
    </xf>
    <xf numFmtId="3" fontId="12" fillId="0" borderId="9" xfId="0" applyNumberFormat="1" applyFont="1" applyBorder="1" applyAlignment="1">
      <alignment horizontal="center" vertical="center" wrapText="1"/>
    </xf>
    <xf numFmtId="0" fontId="3" fillId="0" borderId="0" xfId="0" applyFont="1"/>
    <xf numFmtId="1" fontId="13" fillId="9" borderId="6" xfId="0" applyNumberFormat="1" applyFont="1" applyFill="1" applyBorder="1" applyAlignment="1">
      <alignment horizontal="center" vertical="center"/>
    </xf>
    <xf numFmtId="0" fontId="5" fillId="9" borderId="6" xfId="0" applyFont="1" applyFill="1" applyBorder="1" applyAlignment="1">
      <alignment horizontal="center"/>
    </xf>
    <xf numFmtId="1" fontId="13" fillId="9" borderId="6" xfId="0" applyNumberFormat="1" applyFont="1" applyFill="1" applyBorder="1" applyAlignment="1">
      <alignment horizontal="center" vertical="center" wrapText="1"/>
    </xf>
    <xf numFmtId="1" fontId="14" fillId="9" borderId="6" xfId="0" applyNumberFormat="1" applyFont="1" applyFill="1" applyBorder="1" applyAlignment="1">
      <alignment horizontal="center" vertical="center" wrapText="1"/>
    </xf>
    <xf numFmtId="1" fontId="15" fillId="4" borderId="6" xfId="0" applyNumberFormat="1" applyFont="1" applyFill="1" applyBorder="1" applyAlignment="1">
      <alignment horizontal="center" vertical="center" wrapText="1"/>
    </xf>
    <xf numFmtId="3" fontId="15" fillId="9" borderId="6" xfId="0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/>
    </xf>
    <xf numFmtId="0" fontId="3" fillId="0" borderId="3" xfId="0" applyFont="1" applyBorder="1"/>
    <xf numFmtId="0" fontId="3" fillId="0" borderId="4" xfId="0" applyFont="1" applyBorder="1"/>
    <xf numFmtId="0" fontId="2" fillId="3" borderId="11" xfId="0" applyFont="1" applyFill="1" applyBorder="1" applyAlignment="1">
      <alignment horizontal="center"/>
    </xf>
    <xf numFmtId="0" fontId="3" fillId="0" borderId="11" xfId="0" applyFont="1" applyBorder="1"/>
  </cellXfs>
  <cellStyles count="2">
    <cellStyle name="Dane wyjściowe" xfId="1" builtinId="21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22"/>
  <sheetViews>
    <sheetView tabSelected="1" workbookViewId="0">
      <selection activeCell="U15" sqref="U15"/>
    </sheetView>
  </sheetViews>
  <sheetFormatPr defaultRowHeight="15"/>
  <sheetData>
    <row r="1" spans="1:20" ht="15.75" thickBot="1"/>
    <row r="2" spans="1:20" s="8" customFormat="1" ht="27.75" thickBot="1">
      <c r="A2" s="74" t="s">
        <v>22</v>
      </c>
      <c r="B2" s="75"/>
      <c r="C2" s="76" t="s">
        <v>23</v>
      </c>
      <c r="D2" s="76" t="s">
        <v>24</v>
      </c>
      <c r="E2" s="76" t="s">
        <v>25</v>
      </c>
      <c r="F2" s="75" t="s">
        <v>26</v>
      </c>
      <c r="G2" s="77" t="s">
        <v>27</v>
      </c>
      <c r="H2" s="78" t="s">
        <v>28</v>
      </c>
      <c r="I2" s="79" t="s">
        <v>29</v>
      </c>
      <c r="J2" s="80" t="s">
        <v>30</v>
      </c>
      <c r="K2" s="80"/>
      <c r="L2" s="79" t="s">
        <v>31</v>
      </c>
      <c r="M2" s="79" t="s">
        <v>33</v>
      </c>
      <c r="N2" s="79" t="s">
        <v>32</v>
      </c>
      <c r="O2" s="79" t="s">
        <v>37</v>
      </c>
      <c r="P2" s="79" t="s">
        <v>34</v>
      </c>
      <c r="Q2" s="79" t="s">
        <v>35</v>
      </c>
      <c r="R2" s="79" t="s">
        <v>36</v>
      </c>
      <c r="S2" s="81"/>
    </row>
    <row r="3" spans="1:20" s="8" customFormat="1">
      <c r="A3" s="82">
        <v>1</v>
      </c>
      <c r="B3" s="83">
        <v>2</v>
      </c>
      <c r="C3" s="84">
        <v>3</v>
      </c>
      <c r="D3" s="84">
        <v>4</v>
      </c>
      <c r="E3" s="85">
        <v>5</v>
      </c>
      <c r="F3" s="84">
        <v>6</v>
      </c>
      <c r="G3" s="84">
        <v>7</v>
      </c>
      <c r="H3" s="86">
        <v>8</v>
      </c>
      <c r="I3" s="87">
        <v>9</v>
      </c>
      <c r="J3" s="87">
        <v>10</v>
      </c>
      <c r="K3" s="87">
        <v>11</v>
      </c>
      <c r="L3" s="87">
        <v>12</v>
      </c>
      <c r="M3" s="87">
        <v>13</v>
      </c>
      <c r="N3" s="87">
        <v>14</v>
      </c>
      <c r="O3" s="87">
        <v>15</v>
      </c>
      <c r="P3" s="87">
        <v>16</v>
      </c>
      <c r="Q3" s="87">
        <v>17</v>
      </c>
      <c r="R3" s="87">
        <v>18</v>
      </c>
      <c r="S3" s="81"/>
    </row>
    <row r="4" spans="1:20" s="8" customFormat="1">
      <c r="A4" s="88" t="s">
        <v>38</v>
      </c>
      <c r="B4" s="89"/>
      <c r="C4" s="89"/>
      <c r="D4" s="89"/>
      <c r="E4" s="90"/>
      <c r="F4" s="1"/>
      <c r="G4" s="2"/>
      <c r="H4" s="3"/>
      <c r="I4" s="2"/>
      <c r="J4" s="2"/>
      <c r="K4" s="2"/>
      <c r="L4" s="2"/>
      <c r="M4" s="4"/>
      <c r="N4" s="5"/>
      <c r="O4" s="5"/>
      <c r="P4" s="6"/>
      <c r="Q4" s="7"/>
      <c r="R4" s="7"/>
    </row>
    <row r="5" spans="1:20" s="8" customFormat="1" ht="68.25">
      <c r="A5" s="9">
        <v>1</v>
      </c>
      <c r="B5" s="10" t="s">
        <v>0</v>
      </c>
      <c r="C5" s="10" t="s">
        <v>1</v>
      </c>
      <c r="D5" s="10" t="s">
        <v>2</v>
      </c>
      <c r="E5" s="11" t="s">
        <v>1</v>
      </c>
      <c r="F5" s="12"/>
      <c r="G5" s="10">
        <v>1</v>
      </c>
      <c r="H5" s="13">
        <v>10</v>
      </c>
      <c r="I5" s="14"/>
      <c r="J5" s="15">
        <v>0.08</v>
      </c>
      <c r="K5" s="16">
        <f t="shared" ref="K5:K9" si="0">ROUND((I5*J5),2)</f>
        <v>0</v>
      </c>
      <c r="L5" s="14">
        <f t="shared" ref="L5:L9" si="1">I5+K5</f>
        <v>0</v>
      </c>
      <c r="M5" s="18">
        <f t="shared" ref="M5:M9" si="2">I5*H5</f>
        <v>0</v>
      </c>
      <c r="N5" s="18">
        <f t="shared" ref="N5:N9" si="3">K5*H5</f>
        <v>0</v>
      </c>
      <c r="O5" s="18">
        <f t="shared" ref="O5:O9" si="4">L5*H5</f>
        <v>0</v>
      </c>
      <c r="P5" s="6"/>
      <c r="Q5" s="7"/>
      <c r="R5" s="7"/>
    </row>
    <row r="6" spans="1:20" s="29" customFormat="1" ht="79.5">
      <c r="A6" s="19">
        <v>2</v>
      </c>
      <c r="B6" s="20" t="s">
        <v>3</v>
      </c>
      <c r="C6" s="20" t="s">
        <v>1</v>
      </c>
      <c r="D6" s="20" t="s">
        <v>2</v>
      </c>
      <c r="E6" s="21" t="s">
        <v>1</v>
      </c>
      <c r="F6" s="22"/>
      <c r="G6" s="22">
        <v>1</v>
      </c>
      <c r="H6" s="23">
        <v>200</v>
      </c>
      <c r="I6" s="24"/>
      <c r="J6" s="25">
        <v>0.08</v>
      </c>
      <c r="K6" s="26">
        <f t="shared" si="0"/>
        <v>0</v>
      </c>
      <c r="L6" s="27">
        <f t="shared" si="1"/>
        <v>0</v>
      </c>
      <c r="M6" s="28">
        <f t="shared" si="2"/>
        <v>0</v>
      </c>
      <c r="N6" s="28">
        <f t="shared" si="3"/>
        <v>0</v>
      </c>
      <c r="O6" s="28">
        <f t="shared" si="4"/>
        <v>0</v>
      </c>
      <c r="P6" s="6"/>
      <c r="Q6" s="7"/>
      <c r="R6" s="7"/>
      <c r="S6" s="8"/>
      <c r="T6" s="8"/>
    </row>
    <row r="7" spans="1:20" s="29" customFormat="1" ht="23.25">
      <c r="A7" s="30">
        <v>3</v>
      </c>
      <c r="B7" s="20" t="s">
        <v>4</v>
      </c>
      <c r="C7" s="20" t="s">
        <v>1</v>
      </c>
      <c r="D7" s="20" t="s">
        <v>2</v>
      </c>
      <c r="E7" s="21" t="s">
        <v>1</v>
      </c>
      <c r="F7" s="31"/>
      <c r="G7" s="20">
        <v>1</v>
      </c>
      <c r="H7" s="23">
        <v>65</v>
      </c>
      <c r="I7" s="27"/>
      <c r="J7" s="25">
        <v>0.08</v>
      </c>
      <c r="K7" s="26">
        <f t="shared" si="0"/>
        <v>0</v>
      </c>
      <c r="L7" s="27">
        <f t="shared" si="1"/>
        <v>0</v>
      </c>
      <c r="M7" s="28">
        <f t="shared" si="2"/>
        <v>0</v>
      </c>
      <c r="N7" s="28">
        <f t="shared" si="3"/>
        <v>0</v>
      </c>
      <c r="O7" s="28">
        <f t="shared" si="4"/>
        <v>0</v>
      </c>
      <c r="P7" s="6"/>
      <c r="Q7" s="7"/>
      <c r="R7" s="7"/>
      <c r="S7" s="8"/>
      <c r="T7" s="8"/>
    </row>
    <row r="8" spans="1:20" s="8" customFormat="1" ht="45.75">
      <c r="A8" s="9">
        <v>4</v>
      </c>
      <c r="B8" s="10" t="s">
        <v>5</v>
      </c>
      <c r="C8" s="10" t="s">
        <v>1</v>
      </c>
      <c r="D8" s="10" t="s">
        <v>2</v>
      </c>
      <c r="E8" s="11" t="s">
        <v>1</v>
      </c>
      <c r="F8" s="12"/>
      <c r="G8" s="32">
        <v>1</v>
      </c>
      <c r="H8" s="13">
        <v>20</v>
      </c>
      <c r="I8" s="14"/>
      <c r="J8" s="15">
        <v>0.08</v>
      </c>
      <c r="K8" s="16">
        <f t="shared" si="0"/>
        <v>0</v>
      </c>
      <c r="L8" s="14">
        <f t="shared" si="1"/>
        <v>0</v>
      </c>
      <c r="M8" s="17">
        <f t="shared" si="2"/>
        <v>0</v>
      </c>
      <c r="N8" s="17">
        <f t="shared" si="3"/>
        <v>0</v>
      </c>
      <c r="O8" s="17">
        <f t="shared" si="4"/>
        <v>0</v>
      </c>
      <c r="P8" s="6"/>
      <c r="Q8" s="7"/>
      <c r="R8" s="7"/>
    </row>
    <row r="9" spans="1:20" s="8" customFormat="1" ht="69" thickBot="1">
      <c r="A9" s="33">
        <v>5</v>
      </c>
      <c r="B9" s="34" t="s">
        <v>6</v>
      </c>
      <c r="C9" s="34" t="s">
        <v>1</v>
      </c>
      <c r="D9" s="34" t="s">
        <v>2</v>
      </c>
      <c r="E9" s="35" t="s">
        <v>1</v>
      </c>
      <c r="F9" s="34"/>
      <c r="G9" s="34">
        <v>1</v>
      </c>
      <c r="H9" s="36">
        <v>10</v>
      </c>
      <c r="I9" s="37"/>
      <c r="J9" s="38">
        <v>0.08</v>
      </c>
      <c r="K9" s="39">
        <f t="shared" si="0"/>
        <v>0</v>
      </c>
      <c r="L9" s="40">
        <f t="shared" si="1"/>
        <v>0</v>
      </c>
      <c r="M9" s="41">
        <f t="shared" si="2"/>
        <v>0</v>
      </c>
      <c r="N9" s="41">
        <f t="shared" si="3"/>
        <v>0</v>
      </c>
      <c r="O9" s="41">
        <f t="shared" si="4"/>
        <v>0</v>
      </c>
      <c r="P9" s="6"/>
      <c r="Q9" s="7"/>
      <c r="R9" s="7"/>
    </row>
    <row r="10" spans="1:20" s="8" customFormat="1" ht="15.75" thickBot="1">
      <c r="A10" s="42"/>
      <c r="B10" s="42"/>
      <c r="C10" s="42"/>
      <c r="D10" s="42"/>
      <c r="E10" s="42"/>
      <c r="F10" s="42"/>
      <c r="G10" s="42"/>
      <c r="H10" s="43"/>
      <c r="I10" s="42"/>
      <c r="J10" s="42"/>
      <c r="K10" s="42"/>
      <c r="L10" s="42"/>
      <c r="M10" s="44">
        <f>SUM(M5:M9)</f>
        <v>0</v>
      </c>
      <c r="N10" s="45">
        <f>SUM(N5:N9)</f>
        <v>0</v>
      </c>
      <c r="O10" s="46">
        <f>SUM(O5:O9)</f>
        <v>0</v>
      </c>
      <c r="P10" s="6"/>
      <c r="Q10" s="7"/>
      <c r="R10" s="7"/>
    </row>
    <row r="11" spans="1:20" s="8" customFormat="1">
      <c r="A11" s="91" t="s">
        <v>39</v>
      </c>
      <c r="B11" s="92"/>
      <c r="C11" s="92"/>
      <c r="D11" s="92"/>
      <c r="E11" s="92"/>
      <c r="F11" s="47"/>
      <c r="G11" s="48"/>
      <c r="H11" s="49"/>
      <c r="I11" s="48"/>
      <c r="J11" s="48"/>
      <c r="K11" s="48"/>
      <c r="L11" s="48"/>
      <c r="M11" s="48"/>
      <c r="N11" s="50"/>
      <c r="O11" s="50"/>
      <c r="P11" s="6"/>
      <c r="Q11" s="7"/>
      <c r="R11" s="7"/>
    </row>
    <row r="12" spans="1:20" s="8" customFormat="1" ht="23.25">
      <c r="A12" s="51">
        <v>1</v>
      </c>
      <c r="B12" s="51" t="s">
        <v>7</v>
      </c>
      <c r="C12" s="51"/>
      <c r="D12" s="51" t="s">
        <v>2</v>
      </c>
      <c r="E12" s="52" t="s">
        <v>8</v>
      </c>
      <c r="F12" s="53" t="s">
        <v>9</v>
      </c>
      <c r="G12" s="53">
        <v>10</v>
      </c>
      <c r="H12" s="54">
        <v>10</v>
      </c>
      <c r="I12" s="55"/>
      <c r="J12" s="56">
        <v>0.08</v>
      </c>
      <c r="K12" s="57">
        <f t="shared" ref="K12:K21" si="5">ROUND((I12*J12),2)</f>
        <v>0</v>
      </c>
      <c r="L12" s="58">
        <f t="shared" ref="L12:L21" si="6">I12+K12</f>
        <v>0</v>
      </c>
      <c r="M12" s="59">
        <f t="shared" ref="M12:M21" si="7">I12*H12</f>
        <v>0</v>
      </c>
      <c r="N12" s="59">
        <f t="shared" ref="N12:N21" si="8">K12*H12</f>
        <v>0</v>
      </c>
      <c r="O12" s="59">
        <f t="shared" ref="O12:O21" si="9">L12*H12</f>
        <v>0</v>
      </c>
      <c r="P12" s="6"/>
      <c r="Q12" s="7"/>
      <c r="R12" s="7"/>
    </row>
    <row r="13" spans="1:20" s="8" customFormat="1" ht="23.25">
      <c r="A13" s="51">
        <v>2</v>
      </c>
      <c r="B13" s="51" t="s">
        <v>10</v>
      </c>
      <c r="C13" s="51"/>
      <c r="D13" s="51" t="s">
        <v>2</v>
      </c>
      <c r="E13" s="52" t="s">
        <v>11</v>
      </c>
      <c r="F13" s="53" t="s">
        <v>12</v>
      </c>
      <c r="G13" s="53">
        <v>10</v>
      </c>
      <c r="H13" s="54">
        <v>7</v>
      </c>
      <c r="I13" s="55"/>
      <c r="J13" s="56">
        <v>0.08</v>
      </c>
      <c r="K13" s="57">
        <f t="shared" si="5"/>
        <v>0</v>
      </c>
      <c r="L13" s="58">
        <f t="shared" si="6"/>
        <v>0</v>
      </c>
      <c r="M13" s="59">
        <f t="shared" si="7"/>
        <v>0</v>
      </c>
      <c r="N13" s="59">
        <f t="shared" si="8"/>
        <v>0</v>
      </c>
      <c r="O13" s="59">
        <f t="shared" si="9"/>
        <v>0</v>
      </c>
      <c r="P13" s="6"/>
      <c r="Q13" s="7"/>
      <c r="R13" s="7"/>
    </row>
    <row r="14" spans="1:20" s="8" customFormat="1" ht="23.25">
      <c r="A14" s="9">
        <v>3</v>
      </c>
      <c r="B14" s="10" t="s">
        <v>10</v>
      </c>
      <c r="C14" s="10"/>
      <c r="D14" s="10" t="s">
        <v>2</v>
      </c>
      <c r="E14" s="60" t="s">
        <v>13</v>
      </c>
      <c r="F14" s="10" t="s">
        <v>14</v>
      </c>
      <c r="G14" s="10">
        <v>30</v>
      </c>
      <c r="H14" s="13">
        <v>80</v>
      </c>
      <c r="I14" s="61"/>
      <c r="J14" s="15">
        <v>0.08</v>
      </c>
      <c r="K14" s="16">
        <f t="shared" si="5"/>
        <v>0</v>
      </c>
      <c r="L14" s="14">
        <f t="shared" si="6"/>
        <v>0</v>
      </c>
      <c r="M14" s="28">
        <f t="shared" si="7"/>
        <v>0</v>
      </c>
      <c r="N14" s="28">
        <f t="shared" si="8"/>
        <v>0</v>
      </c>
      <c r="O14" s="28">
        <v>258.55</v>
      </c>
      <c r="P14" s="6"/>
      <c r="Q14" s="7"/>
      <c r="R14" s="7"/>
    </row>
    <row r="15" spans="1:20" s="8" customFormat="1" ht="23.25">
      <c r="A15" s="10">
        <v>4</v>
      </c>
      <c r="B15" s="10" t="s">
        <v>10</v>
      </c>
      <c r="C15" s="10"/>
      <c r="D15" s="10" t="s">
        <v>2</v>
      </c>
      <c r="E15" s="60" t="s">
        <v>13</v>
      </c>
      <c r="F15" s="10" t="s">
        <v>15</v>
      </c>
      <c r="G15" s="10">
        <v>30</v>
      </c>
      <c r="H15" s="13">
        <v>35</v>
      </c>
      <c r="I15" s="61"/>
      <c r="J15" s="15">
        <v>0.08</v>
      </c>
      <c r="K15" s="16">
        <f t="shared" si="5"/>
        <v>0</v>
      </c>
      <c r="L15" s="14">
        <f t="shared" si="6"/>
        <v>0</v>
      </c>
      <c r="M15" s="28">
        <f t="shared" si="7"/>
        <v>0</v>
      </c>
      <c r="N15" s="28">
        <f t="shared" si="8"/>
        <v>0</v>
      </c>
      <c r="O15" s="28">
        <v>71.819999999999993</v>
      </c>
      <c r="P15" s="6"/>
      <c r="Q15" s="7"/>
      <c r="R15" s="7"/>
    </row>
    <row r="16" spans="1:20" s="8" customFormat="1" ht="23.25">
      <c r="A16" s="9">
        <v>5</v>
      </c>
      <c r="B16" s="10" t="s">
        <v>16</v>
      </c>
      <c r="C16" s="10"/>
      <c r="D16" s="10" t="s">
        <v>2</v>
      </c>
      <c r="E16" s="62" t="s">
        <v>13</v>
      </c>
      <c r="F16" s="10" t="s">
        <v>14</v>
      </c>
      <c r="G16" s="10">
        <v>50</v>
      </c>
      <c r="H16" s="13">
        <v>5</v>
      </c>
      <c r="I16" s="61"/>
      <c r="J16" s="15">
        <v>0.08</v>
      </c>
      <c r="K16" s="16">
        <f t="shared" si="5"/>
        <v>0</v>
      </c>
      <c r="L16" s="14">
        <f t="shared" si="6"/>
        <v>0</v>
      </c>
      <c r="M16" s="28">
        <f t="shared" si="7"/>
        <v>0</v>
      </c>
      <c r="N16" s="28">
        <f t="shared" si="8"/>
        <v>0</v>
      </c>
      <c r="O16" s="28">
        <f t="shared" si="9"/>
        <v>0</v>
      </c>
      <c r="P16" s="6"/>
      <c r="Q16" s="7"/>
      <c r="R16" s="7"/>
    </row>
    <row r="17" spans="1:20" s="8" customFormat="1" ht="23.25">
      <c r="A17" s="10">
        <v>6</v>
      </c>
      <c r="B17" s="10" t="s">
        <v>16</v>
      </c>
      <c r="C17" s="10"/>
      <c r="D17" s="10" t="s">
        <v>2</v>
      </c>
      <c r="E17" s="60" t="s">
        <v>17</v>
      </c>
      <c r="F17" s="10" t="s">
        <v>15</v>
      </c>
      <c r="G17" s="10">
        <v>10</v>
      </c>
      <c r="H17" s="13">
        <v>5</v>
      </c>
      <c r="I17" s="61"/>
      <c r="J17" s="15">
        <v>0.08</v>
      </c>
      <c r="K17" s="16">
        <f t="shared" si="5"/>
        <v>0</v>
      </c>
      <c r="L17" s="14">
        <f t="shared" si="6"/>
        <v>0</v>
      </c>
      <c r="M17" s="28">
        <f t="shared" si="7"/>
        <v>0</v>
      </c>
      <c r="N17" s="28">
        <f t="shared" si="8"/>
        <v>0</v>
      </c>
      <c r="O17" s="28">
        <f t="shared" si="9"/>
        <v>0</v>
      </c>
      <c r="P17" s="6"/>
      <c r="Q17" s="7"/>
      <c r="R17" s="7"/>
    </row>
    <row r="18" spans="1:20" s="8" customFormat="1" ht="23.25">
      <c r="A18" s="10">
        <v>7</v>
      </c>
      <c r="B18" s="10" t="s">
        <v>7</v>
      </c>
      <c r="C18" s="10"/>
      <c r="D18" s="10" t="s">
        <v>2</v>
      </c>
      <c r="E18" s="60" t="s">
        <v>8</v>
      </c>
      <c r="F18" s="10">
        <v>0.2</v>
      </c>
      <c r="G18" s="10">
        <v>20</v>
      </c>
      <c r="H18" s="13">
        <v>2</v>
      </c>
      <c r="I18" s="61"/>
      <c r="J18" s="15">
        <v>0.08</v>
      </c>
      <c r="K18" s="16">
        <f t="shared" si="5"/>
        <v>0</v>
      </c>
      <c r="L18" s="14">
        <f t="shared" si="6"/>
        <v>0</v>
      </c>
      <c r="M18" s="28">
        <f t="shared" si="7"/>
        <v>0</v>
      </c>
      <c r="N18" s="28">
        <f t="shared" si="8"/>
        <v>0</v>
      </c>
      <c r="O18" s="28">
        <f t="shared" si="9"/>
        <v>0</v>
      </c>
      <c r="P18" s="6"/>
      <c r="Q18" s="7"/>
      <c r="R18" s="7"/>
    </row>
    <row r="19" spans="1:20" s="29" customFormat="1" ht="23.25">
      <c r="A19" s="20">
        <v>8</v>
      </c>
      <c r="B19" s="20" t="s">
        <v>18</v>
      </c>
      <c r="C19" s="20"/>
      <c r="D19" s="20" t="s">
        <v>2</v>
      </c>
      <c r="E19" s="63" t="s">
        <v>13</v>
      </c>
      <c r="F19" s="20" t="s">
        <v>19</v>
      </c>
      <c r="G19" s="20">
        <v>30</v>
      </c>
      <c r="H19" s="23">
        <v>110</v>
      </c>
      <c r="I19" s="24"/>
      <c r="J19" s="25">
        <v>0.08</v>
      </c>
      <c r="K19" s="26">
        <f t="shared" si="5"/>
        <v>0</v>
      </c>
      <c r="L19" s="27">
        <f t="shared" si="6"/>
        <v>0</v>
      </c>
      <c r="M19" s="28">
        <f t="shared" si="7"/>
        <v>0</v>
      </c>
      <c r="N19" s="28">
        <f t="shared" si="8"/>
        <v>0</v>
      </c>
      <c r="O19" s="28">
        <f t="shared" si="9"/>
        <v>0</v>
      </c>
      <c r="P19" s="6"/>
      <c r="Q19" s="7"/>
      <c r="R19" s="7"/>
      <c r="S19" s="8"/>
      <c r="T19" s="8"/>
    </row>
    <row r="20" spans="1:20" s="8" customFormat="1" ht="23.25">
      <c r="A20" s="9">
        <v>9</v>
      </c>
      <c r="B20" s="10" t="s">
        <v>18</v>
      </c>
      <c r="C20" s="10"/>
      <c r="D20" s="10" t="s">
        <v>2</v>
      </c>
      <c r="E20" s="60" t="s">
        <v>13</v>
      </c>
      <c r="F20" s="12" t="s">
        <v>20</v>
      </c>
      <c r="G20" s="10">
        <v>30</v>
      </c>
      <c r="H20" s="13">
        <v>10</v>
      </c>
      <c r="I20" s="61"/>
      <c r="J20" s="15">
        <v>0.08</v>
      </c>
      <c r="K20" s="16">
        <f t="shared" si="5"/>
        <v>0</v>
      </c>
      <c r="L20" s="14">
        <f t="shared" si="6"/>
        <v>0</v>
      </c>
      <c r="M20" s="28">
        <f t="shared" si="7"/>
        <v>0</v>
      </c>
      <c r="N20" s="28">
        <f t="shared" si="8"/>
        <v>0</v>
      </c>
      <c r="O20" s="28">
        <f t="shared" si="9"/>
        <v>0</v>
      </c>
      <c r="P20" s="6"/>
      <c r="Q20" s="7"/>
      <c r="R20" s="7"/>
    </row>
    <row r="21" spans="1:20" s="29" customFormat="1" ht="24" thickBot="1">
      <c r="A21" s="30">
        <v>10</v>
      </c>
      <c r="B21" s="20" t="s">
        <v>18</v>
      </c>
      <c r="C21" s="20"/>
      <c r="D21" s="20" t="s">
        <v>2</v>
      </c>
      <c r="E21" s="63" t="s">
        <v>13</v>
      </c>
      <c r="F21" s="31" t="s">
        <v>21</v>
      </c>
      <c r="G21" s="20">
        <v>30</v>
      </c>
      <c r="H21" s="23">
        <v>90</v>
      </c>
      <c r="I21" s="24"/>
      <c r="J21" s="25">
        <v>0.08</v>
      </c>
      <c r="K21" s="26">
        <f t="shared" si="5"/>
        <v>0</v>
      </c>
      <c r="L21" s="27">
        <f t="shared" si="6"/>
        <v>0</v>
      </c>
      <c r="M21" s="28">
        <f t="shared" si="7"/>
        <v>0</v>
      </c>
      <c r="N21" s="28">
        <f t="shared" si="8"/>
        <v>0</v>
      </c>
      <c r="O21" s="28">
        <f t="shared" si="9"/>
        <v>0</v>
      </c>
      <c r="P21" s="6"/>
      <c r="Q21" s="7"/>
      <c r="R21" s="7"/>
      <c r="S21" s="8"/>
      <c r="T21" s="8"/>
    </row>
    <row r="22" spans="1:20" s="8" customFormat="1" ht="15.75" thickBot="1">
      <c r="A22" s="64"/>
      <c r="B22" s="65"/>
      <c r="C22" s="66"/>
      <c r="D22" s="65"/>
      <c r="E22" s="67"/>
      <c r="F22" s="65"/>
      <c r="G22" s="65"/>
      <c r="H22" s="68"/>
      <c r="I22" s="69"/>
      <c r="J22" s="70"/>
      <c r="K22" s="71"/>
      <c r="L22" s="72"/>
      <c r="M22" s="73">
        <f>SUM(M12:M21)</f>
        <v>0</v>
      </c>
      <c r="N22" s="73">
        <f>SUM(N12:N21)</f>
        <v>0</v>
      </c>
      <c r="O22" s="73"/>
      <c r="P22" s="6"/>
      <c r="Q22" s="7"/>
      <c r="R22" s="7"/>
    </row>
  </sheetData>
  <mergeCells count="2">
    <mergeCell ref="A4:E4"/>
    <mergeCell ref="A11:E1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Ziaja</dc:creator>
  <cp:lastModifiedBy>idabrows</cp:lastModifiedBy>
  <dcterms:created xsi:type="dcterms:W3CDTF">2018-06-18T10:27:24Z</dcterms:created>
  <dcterms:modified xsi:type="dcterms:W3CDTF">2018-07-04T12:16:11Z</dcterms:modified>
</cp:coreProperties>
</file>